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'DC45'!$A$1:$Q$57</definedName>
    <definedName name="_xlnm.Print_Area" localSheetId="11">'DC6'!$A$1:$Q$57</definedName>
    <definedName name="_xlnm.Print_Area" localSheetId="20">'DC7'!$A$1:$Q$57</definedName>
    <definedName name="_xlnm.Print_Area" localSheetId="26">'DC8'!$A$1:$Q$57</definedName>
    <definedName name="_xlnm.Print_Area" localSheetId="31">'DC9'!$A$1:$Q$57</definedName>
    <definedName name="_xlnm.Print_Area" localSheetId="5">'NC061'!$A$1:$Q$57</definedName>
    <definedName name="_xlnm.Print_Area" localSheetId="6">'NC062'!$A$1:$Q$57</definedName>
    <definedName name="_xlnm.Print_Area" localSheetId="7">'NC064'!$A$1:$Q$57</definedName>
    <definedName name="_xlnm.Print_Area" localSheetId="8">'NC065'!$A$1:$Q$57</definedName>
    <definedName name="_xlnm.Print_Area" localSheetId="9">'NC066'!$A$1:$Q$57</definedName>
    <definedName name="_xlnm.Print_Area" localSheetId="10">'NC067'!$A$1:$Q$57</definedName>
    <definedName name="_xlnm.Print_Area" localSheetId="12">'NC071'!$A$1:$Q$57</definedName>
    <definedName name="_xlnm.Print_Area" localSheetId="13">'NC072'!$A$1:$Q$57</definedName>
    <definedName name="_xlnm.Print_Area" localSheetId="14">'NC073'!$A$1:$Q$57</definedName>
    <definedName name="_xlnm.Print_Area" localSheetId="15">'NC074'!$A$1:$Q$57</definedName>
    <definedName name="_xlnm.Print_Area" localSheetId="16">'NC075'!$A$1:$Q$57</definedName>
    <definedName name="_xlnm.Print_Area" localSheetId="17">'NC076'!$A$1:$Q$57</definedName>
    <definedName name="_xlnm.Print_Area" localSheetId="18">'NC077'!$A$1:$Q$57</definedName>
    <definedName name="_xlnm.Print_Area" localSheetId="19">'NC078'!$A$1:$Q$57</definedName>
    <definedName name="_xlnm.Print_Area" localSheetId="21">'NC082'!$A$1:$Q$57</definedName>
    <definedName name="_xlnm.Print_Area" localSheetId="22">'NC084'!$A$1:$Q$57</definedName>
    <definedName name="_xlnm.Print_Area" localSheetId="23">'NC085'!$A$1:$Q$57</definedName>
    <definedName name="_xlnm.Print_Area" localSheetId="24">'NC086'!$A$1:$Q$57</definedName>
    <definedName name="_xlnm.Print_Area" localSheetId="25">'NC087'!$A$1:$Q$57</definedName>
    <definedName name="_xlnm.Print_Area" localSheetId="27">'NC091'!$A$1:$Q$57</definedName>
    <definedName name="_xlnm.Print_Area" localSheetId="28">'NC092'!$A$1:$Q$57</definedName>
    <definedName name="_xlnm.Print_Area" localSheetId="29">'NC093'!$A$1:$Q$57</definedName>
    <definedName name="_xlnm.Print_Area" localSheetId="30">'NC094'!$A$1:$Q$57</definedName>
    <definedName name="_xlnm.Print_Area" localSheetId="1">'NC451'!$A$1:$Q$57</definedName>
    <definedName name="_xlnm.Print_Area" localSheetId="2">'NC452'!$A$1:$Q$57</definedName>
    <definedName name="_xlnm.Print_Area" localSheetId="3">'NC453'!$A$1:$Q$57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<sst xmlns="http://schemas.openxmlformats.org/spreadsheetml/2006/main" count="2112" uniqueCount="95">
  <si>
    <t>Northern Cape: Joe Morolong(NC451) - Table SA25 Budgeted Monthly Revenue and Expenditure ( All )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</si>
  <si>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</si>
  <si>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</si>
  <si>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</si>
  <si>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</si>
  <si>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</si>
  <si>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</si>
  <si>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</si>
  <si>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</si>
  <si>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</si>
  <si>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</si>
  <si>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</si>
  <si>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</si>
  <si>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</si>
  <si>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</si>
  <si>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</si>
  <si>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</si>
  <si>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</si>
  <si>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</si>
  <si>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</si>
  <si>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</si>
  <si>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</si>
  <si>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</si>
  <si>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</si>
  <si>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</si>
  <si>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</si>
  <si>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</si>
  <si>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</si>
  <si>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</si>
  <si>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</si>
  <si>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</si>
  <si>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</si>
  <si>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</si>
  <si>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</si>
  <si>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</si>
  <si>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</si>
  <si>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</si>
  <si>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</si>
  <si>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</si>
  <si>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</si>
  <si>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</si>
  <si>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</si>
  <si>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</si>
  <si>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</si>
  <si>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</si>
  <si>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</si>
  <si>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</si>
  <si>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</si>
  <si>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</si>
  <si>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</si>
  <si>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</si>
  <si>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</si>
  <si>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</si>
  <si>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</si>
  <si>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</si>
  <si>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</si>
  <si>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</si>
  <si>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</si>
  <si>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</si>
  <si>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</si>
  <si>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</si>
  <si>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</si>
  <si>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Northern Cape: Ga-Segonyana(NC452) - Table SA25 Budgeted Monthly Revenue and Expenditure ( All ) for 4th Quarter ended 30 June 2020 (Figures Finalised as at 2020/10/30)</t>
  </si>
  <si>
    <t>Northern Cape: Gamagara(NC453) - Table SA25 Budgeted Monthly Revenue and Expenditure ( All ) for 4th Quarter ended 30 June 2020 (Figures Finalised as at 2020/10/30)</t>
  </si>
  <si>
    <t>Northern Cape: John Taolo Gaetsewe(DC45) - Table SA25 Budgeted Monthly Revenue and Expenditure ( All ) for 4th Quarter ended 30 June 2020 (Figures Finalised as at 2020/10/30)</t>
  </si>
  <si>
    <t>Northern Cape: Richtersveld(NC061) - Table SA25 Budgeted Monthly Revenue and Expenditure ( All ) for 4th Quarter ended 30 June 2020 (Figures Finalised as at 2020/10/30)</t>
  </si>
  <si>
    <t>Northern Cape: Nama Khoi(NC062) - Table SA25 Budgeted Monthly Revenue and Expenditure ( All ) for 4th Quarter ended 30 June 2020 (Figures Finalised as at 2020/10/30)</t>
  </si>
  <si>
    <t>Northern Cape: Kamiesberg(NC064) - Table SA25 Budgeted Monthly Revenue and Expenditure ( All ) for 4th Quarter ended 30 June 2020 (Figures Finalised as at 2020/10/30)</t>
  </si>
  <si>
    <t>Northern Cape: Hantam(NC065) - Table SA25 Budgeted Monthly Revenue and Expenditure ( All ) for 4th Quarter ended 30 June 2020 (Figures Finalised as at 2020/10/30)</t>
  </si>
  <si>
    <t>Northern Cape: Karoo Hoogland(NC066) - Table SA25 Budgeted Monthly Revenue and Expenditure ( All ) for 4th Quarter ended 30 June 2020 (Figures Finalised as at 2020/10/30)</t>
  </si>
  <si>
    <t>Northern Cape: Khai-Ma(NC067) - Table SA25 Budgeted Monthly Revenue and Expenditure ( All ) for 4th Quarter ended 30 June 2020 (Figures Finalised as at 2020/10/30)</t>
  </si>
  <si>
    <t>Northern Cape: Namakwa(DC6) - Table SA25 Budgeted Monthly Revenue and Expenditure ( All ) for 4th Quarter ended 30 June 2020 (Figures Finalised as at 2020/10/30)</t>
  </si>
  <si>
    <t>Northern Cape: Ubuntu(NC071) - Table SA25 Budgeted Monthly Revenue and Expenditure ( All ) for 4th Quarter ended 30 June 2020 (Figures Finalised as at 2020/10/30)</t>
  </si>
  <si>
    <t>Northern Cape: Umsobomvu(NC072) - Table SA25 Budgeted Monthly Revenue and Expenditure ( All ) for 4th Quarter ended 30 June 2020 (Figures Finalised as at 2020/10/30)</t>
  </si>
  <si>
    <t>Northern Cape: Emthanjeni(NC073) - Table SA25 Budgeted Monthly Revenue and Expenditure ( All ) for 4th Quarter ended 30 June 2020 (Figures Finalised as at 2020/10/30)</t>
  </si>
  <si>
    <t>Northern Cape: Kareeberg(NC074) - Table SA25 Budgeted Monthly Revenue and Expenditure ( All ) for 4th Quarter ended 30 June 2020 (Figures Finalised as at 2020/10/30)</t>
  </si>
  <si>
    <t>Northern Cape: Renosterberg(NC075) - Table SA25 Budgeted Monthly Revenue and Expenditure ( All ) for 4th Quarter ended 30 June 2020 (Figures Finalised as at 2020/10/30)</t>
  </si>
  <si>
    <t>Northern Cape: Thembelihle(NC076) - Table SA25 Budgeted Monthly Revenue and Expenditure ( All ) for 4th Quarter ended 30 June 2020 (Figures Finalised as at 2020/10/30)</t>
  </si>
  <si>
    <t>Northern Cape: Siyathemba(NC077) - Table SA25 Budgeted Monthly Revenue and Expenditure ( All ) for 4th Quarter ended 30 June 2020 (Figures Finalised as at 2020/10/30)</t>
  </si>
  <si>
    <t>Northern Cape: Siyancuma(NC078) - Table SA25 Budgeted Monthly Revenue and Expenditure ( All ) for 4th Quarter ended 30 June 2020 (Figures Finalised as at 2020/10/30)</t>
  </si>
  <si>
    <t>Northern Cape: Pixley Ka Seme (NC)(DC7) - Table SA25 Budgeted Monthly Revenue and Expenditure ( All ) for 4th Quarter ended 30 June 2020 (Figures Finalised as at 2020/10/30)</t>
  </si>
  <si>
    <t>Northern Cape: !Kai! Garib(NC082) - Table SA25 Budgeted Monthly Revenue and Expenditure ( All ) for 4th Quarter ended 30 June 2020 (Figures Finalised as at 2020/10/30)</t>
  </si>
  <si>
    <t>Northern Cape: !Kheis(NC084) - Table SA25 Budgeted Monthly Revenue and Expenditure ( All ) for 4th Quarter ended 30 June 2020 (Figures Finalised as at 2020/10/30)</t>
  </si>
  <si>
    <t>Northern Cape: Tsantsabane(NC085) - Table SA25 Budgeted Monthly Revenue and Expenditure ( All ) for 4th Quarter ended 30 June 2020 (Figures Finalised as at 2020/10/30)</t>
  </si>
  <si>
    <t>Northern Cape: Kgatelopele(NC086) - Table SA25 Budgeted Monthly Revenue and Expenditure ( All ) for 4th Quarter ended 30 June 2020 (Figures Finalised as at 2020/10/30)</t>
  </si>
  <si>
    <t>Northern Cape: Dawid Kruiper(NC087) - Table SA25 Budgeted Monthly Revenue and Expenditure ( All ) for 4th Quarter ended 30 June 2020 (Figures Finalised as at 2020/10/30)</t>
  </si>
  <si>
    <t>Northern Cape: Z F Mgcawu(DC8) - Table SA25 Budgeted Monthly Revenue and Expenditure ( All ) for 4th Quarter ended 30 June 2020 (Figures Finalised as at 2020/10/30)</t>
  </si>
  <si>
    <t>Northern Cape: Sol Plaatje(NC091) - Table SA25 Budgeted Monthly Revenue and Expenditure ( All ) for 4th Quarter ended 30 June 2020 (Figures Finalised as at 2020/10/30)</t>
  </si>
  <si>
    <t>Northern Cape: Dikgatlong(NC092) - Table SA25 Budgeted Monthly Revenue and Expenditure ( All ) for 4th Quarter ended 30 June 2020 (Figures Finalised as at 2020/10/30)</t>
  </si>
  <si>
    <t>Northern Cape: Magareng(NC093) - Table SA25 Budgeted Monthly Revenue and Expenditure ( All ) for 4th Quarter ended 30 June 2020 (Figures Finalised as at 2020/10/30)</t>
  </si>
  <si>
    <t>Northern Cape: Phokwane(NC094) - Table SA25 Budgeted Monthly Revenue and Expenditure ( All ) for 4th Quarter ended 30 June 2020 (Figures Finalised as at 2020/10/30)</t>
  </si>
  <si>
    <t>Northern Cape: Frances Baard(DC9) - Table SA25 Budgeted Monthly Revenue and Expenditure ( All ) for 4th Quarter ended 30 June 2020 (Figures Finalised as at 2020/10/30)</t>
  </si>
  <si>
    <t>Summary - Table SA25 Budgeted Monthly Revenue and Expenditure ( All ) for 4th Quarter ended 30 June 2020 (Figures Finalised as at 2020/10/30)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</si>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</sst>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124269839</v>
      </c>
      <c r="D5" s="3">
        <v>113034074</v>
      </c>
      <c r="E5" s="3">
        <v>119554917</v>
      </c>
      <c r="F5" s="3">
        <v>122008250</v>
      </c>
      <c r="G5" s="3">
        <v>119292673</v>
      </c>
      <c r="H5" s="3">
        <v>116939429</v>
      </c>
      <c r="I5" s="3">
        <v>116002531</v>
      </c>
      <c r="J5" s="3">
        <v>121429892</v>
      </c>
      <c r="K5" s="3">
        <v>118201630</v>
      </c>
      <c r="L5" s="3">
        <v>121540893</v>
      </c>
      <c r="M5" s="3">
        <v>120190774</v>
      </c>
      <c r="N5" s="4">
        <v>90030697</v>
      </c>
      <c r="O5" s="5">
        <v>1402495599</v>
      </c>
      <c r="P5" s="3">
        <v>1464599546</v>
      </c>
      <c r="Q5" s="4">
        <v>1544762562</v>
      </c>
    </row>
    <row r="6" spans="1:17" ht="13.5">
      <c r="A6" s="19" t="s">
        <v>24</v>
      </c>
      <c r="B6" s="20"/>
      <c r="C6" s="3">
        <v>178011477</v>
      </c>
      <c r="D6" s="3">
        <v>187879292</v>
      </c>
      <c r="E6" s="3">
        <v>151228943</v>
      </c>
      <c r="F6" s="3">
        <v>198482689</v>
      </c>
      <c r="G6" s="3">
        <v>177999609</v>
      </c>
      <c r="H6" s="3">
        <v>175306383</v>
      </c>
      <c r="I6" s="3">
        <v>167109917</v>
      </c>
      <c r="J6" s="3">
        <v>186007956</v>
      </c>
      <c r="K6" s="3">
        <v>193968133</v>
      </c>
      <c r="L6" s="3">
        <v>194148854</v>
      </c>
      <c r="M6" s="3">
        <v>180045149</v>
      </c>
      <c r="N6" s="4">
        <v>168487505</v>
      </c>
      <c r="O6" s="6">
        <v>2158675411</v>
      </c>
      <c r="P6" s="3">
        <v>2284802322</v>
      </c>
      <c r="Q6" s="4">
        <v>2424684688</v>
      </c>
    </row>
    <row r="7" spans="1:17" ht="13.5">
      <c r="A7" s="21" t="s">
        <v>25</v>
      </c>
      <c r="B7" s="20"/>
      <c r="C7" s="3">
        <v>73988342</v>
      </c>
      <c r="D7" s="3">
        <v>69340589</v>
      </c>
      <c r="E7" s="3">
        <v>67841015</v>
      </c>
      <c r="F7" s="3">
        <v>70694630</v>
      </c>
      <c r="G7" s="3">
        <v>72181024</v>
      </c>
      <c r="H7" s="3">
        <v>69796705</v>
      </c>
      <c r="I7" s="3">
        <v>69765304</v>
      </c>
      <c r="J7" s="3">
        <v>75303049</v>
      </c>
      <c r="K7" s="3">
        <v>71412515</v>
      </c>
      <c r="L7" s="3">
        <v>71132682</v>
      </c>
      <c r="M7" s="3">
        <v>70373019</v>
      </c>
      <c r="N7" s="4">
        <v>68905619</v>
      </c>
      <c r="O7" s="6">
        <v>850734491</v>
      </c>
      <c r="P7" s="3">
        <v>823282683</v>
      </c>
      <c r="Q7" s="4">
        <v>865995075</v>
      </c>
    </row>
    <row r="8" spans="1:17" ht="13.5">
      <c r="A8" s="21" t="s">
        <v>26</v>
      </c>
      <c r="B8" s="20"/>
      <c r="C8" s="3">
        <v>27648983</v>
      </c>
      <c r="D8" s="3">
        <v>24821908</v>
      </c>
      <c r="E8" s="3">
        <v>26582473</v>
      </c>
      <c r="F8" s="3">
        <v>28197636</v>
      </c>
      <c r="G8" s="3">
        <v>23897759</v>
      </c>
      <c r="H8" s="3">
        <v>26861198</v>
      </c>
      <c r="I8" s="3">
        <v>24774915</v>
      </c>
      <c r="J8" s="3">
        <v>26658885</v>
      </c>
      <c r="K8" s="3">
        <v>29131565</v>
      </c>
      <c r="L8" s="3">
        <v>26620001</v>
      </c>
      <c r="M8" s="3">
        <v>25844060</v>
      </c>
      <c r="N8" s="4">
        <v>24480776</v>
      </c>
      <c r="O8" s="6">
        <v>315520157</v>
      </c>
      <c r="P8" s="3">
        <v>342142406</v>
      </c>
      <c r="Q8" s="4">
        <v>356295744</v>
      </c>
    </row>
    <row r="9" spans="1:17" ht="13.5">
      <c r="A9" s="21" t="s">
        <v>27</v>
      </c>
      <c r="B9" s="20"/>
      <c r="C9" s="22">
        <v>22328931</v>
      </c>
      <c r="D9" s="22">
        <v>21726207</v>
      </c>
      <c r="E9" s="22">
        <v>21339827</v>
      </c>
      <c r="F9" s="22">
        <v>22045362</v>
      </c>
      <c r="G9" s="22">
        <v>22144375</v>
      </c>
      <c r="H9" s="22">
        <v>21376284</v>
      </c>
      <c r="I9" s="22">
        <v>20984493</v>
      </c>
      <c r="J9" s="22">
        <v>23023216</v>
      </c>
      <c r="K9" s="22">
        <v>22015346</v>
      </c>
      <c r="L9" s="22">
        <v>22544553</v>
      </c>
      <c r="M9" s="22">
        <v>22235370</v>
      </c>
      <c r="N9" s="23">
        <v>21158166</v>
      </c>
      <c r="O9" s="24">
        <v>262951391</v>
      </c>
      <c r="P9" s="22">
        <v>287131846</v>
      </c>
      <c r="Q9" s="23">
        <v>301126582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3908295</v>
      </c>
      <c r="D11" s="3">
        <v>3763634</v>
      </c>
      <c r="E11" s="3">
        <v>3803444</v>
      </c>
      <c r="F11" s="3">
        <v>3841821</v>
      </c>
      <c r="G11" s="3">
        <v>3917387</v>
      </c>
      <c r="H11" s="3">
        <v>3756934</v>
      </c>
      <c r="I11" s="3">
        <v>3668776</v>
      </c>
      <c r="J11" s="3">
        <v>3989880</v>
      </c>
      <c r="K11" s="3">
        <v>3770982</v>
      </c>
      <c r="L11" s="3">
        <v>3908857</v>
      </c>
      <c r="M11" s="3">
        <v>3852046</v>
      </c>
      <c r="N11" s="4">
        <v>3726834</v>
      </c>
      <c r="O11" s="6">
        <v>45908890</v>
      </c>
      <c r="P11" s="3">
        <v>46413383</v>
      </c>
      <c r="Q11" s="4">
        <v>47787430</v>
      </c>
    </row>
    <row r="12" spans="1:17" ht="13.5">
      <c r="A12" s="19" t="s">
        <v>29</v>
      </c>
      <c r="B12" s="25"/>
      <c r="C12" s="3">
        <v>3699286</v>
      </c>
      <c r="D12" s="3">
        <v>3634163</v>
      </c>
      <c r="E12" s="3">
        <v>3601613</v>
      </c>
      <c r="F12" s="3">
        <v>3666713</v>
      </c>
      <c r="G12" s="3">
        <v>3666713</v>
      </c>
      <c r="H12" s="3">
        <v>3601605</v>
      </c>
      <c r="I12" s="3">
        <v>3569055</v>
      </c>
      <c r="J12" s="3">
        <v>3731811</v>
      </c>
      <c r="K12" s="3">
        <v>3634162</v>
      </c>
      <c r="L12" s="3">
        <v>3699262</v>
      </c>
      <c r="M12" s="3">
        <v>3666712</v>
      </c>
      <c r="N12" s="4">
        <v>3569103</v>
      </c>
      <c r="O12" s="6">
        <v>43740198</v>
      </c>
      <c r="P12" s="3">
        <v>48824572</v>
      </c>
      <c r="Q12" s="4">
        <v>52029127</v>
      </c>
    </row>
    <row r="13" spans="1:17" ht="13.5">
      <c r="A13" s="19" t="s">
        <v>30</v>
      </c>
      <c r="B13" s="25"/>
      <c r="C13" s="3">
        <v>28740145</v>
      </c>
      <c r="D13" s="3">
        <v>28668167</v>
      </c>
      <c r="E13" s="3">
        <v>28632216</v>
      </c>
      <c r="F13" s="3">
        <v>28704116</v>
      </c>
      <c r="G13" s="3">
        <v>28704116</v>
      </c>
      <c r="H13" s="3">
        <v>28632243</v>
      </c>
      <c r="I13" s="3">
        <v>28596259</v>
      </c>
      <c r="J13" s="3">
        <v>28776019</v>
      </c>
      <c r="K13" s="3">
        <v>28668165</v>
      </c>
      <c r="L13" s="3">
        <v>28740065</v>
      </c>
      <c r="M13" s="3">
        <v>28704115</v>
      </c>
      <c r="N13" s="4">
        <v>28596319</v>
      </c>
      <c r="O13" s="6">
        <v>344147606</v>
      </c>
      <c r="P13" s="3">
        <v>353402590</v>
      </c>
      <c r="Q13" s="4">
        <v>356078874</v>
      </c>
    </row>
    <row r="14" spans="1:17" ht="13.5">
      <c r="A14" s="19" t="s">
        <v>31</v>
      </c>
      <c r="B14" s="25"/>
      <c r="C14" s="3">
        <v>62501</v>
      </c>
      <c r="D14" s="3">
        <v>62500</v>
      </c>
      <c r="E14" s="3">
        <v>62500</v>
      </c>
      <c r="F14" s="3">
        <v>62500</v>
      </c>
      <c r="G14" s="3">
        <v>62500</v>
      </c>
      <c r="H14" s="3">
        <v>62500</v>
      </c>
      <c r="I14" s="3">
        <v>62500</v>
      </c>
      <c r="J14" s="3">
        <v>62500</v>
      </c>
      <c r="K14" s="3">
        <v>62500</v>
      </c>
      <c r="L14" s="3">
        <v>62500</v>
      </c>
      <c r="M14" s="3">
        <v>62500</v>
      </c>
      <c r="N14" s="4">
        <v>62500</v>
      </c>
      <c r="O14" s="6">
        <v>750001</v>
      </c>
      <c r="P14" s="3">
        <v>795003</v>
      </c>
      <c r="Q14" s="4">
        <v>795004</v>
      </c>
    </row>
    <row r="15" spans="1:17" ht="13.5">
      <c r="A15" s="19" t="s">
        <v>32</v>
      </c>
      <c r="B15" s="25"/>
      <c r="C15" s="3">
        <v>9766491</v>
      </c>
      <c r="D15" s="3">
        <v>9752559</v>
      </c>
      <c r="E15" s="3">
        <v>9827927</v>
      </c>
      <c r="F15" s="3">
        <v>9784314</v>
      </c>
      <c r="G15" s="3">
        <v>9784695</v>
      </c>
      <c r="H15" s="3">
        <v>9770761</v>
      </c>
      <c r="I15" s="3">
        <v>9779332</v>
      </c>
      <c r="J15" s="3">
        <v>9799919</v>
      </c>
      <c r="K15" s="3">
        <v>9784547</v>
      </c>
      <c r="L15" s="3">
        <v>9776262</v>
      </c>
      <c r="M15" s="3">
        <v>9798455</v>
      </c>
      <c r="N15" s="4">
        <v>15181521</v>
      </c>
      <c r="O15" s="6">
        <v>122806783</v>
      </c>
      <c r="P15" s="3">
        <v>129380181</v>
      </c>
      <c r="Q15" s="4">
        <v>133865436</v>
      </c>
    </row>
    <row r="16" spans="1:17" ht="13.5">
      <c r="A16" s="19" t="s">
        <v>33</v>
      </c>
      <c r="B16" s="25"/>
      <c r="C16" s="3">
        <v>1941419</v>
      </c>
      <c r="D16" s="3">
        <v>1916753</v>
      </c>
      <c r="E16" s="3">
        <v>1913939</v>
      </c>
      <c r="F16" s="3">
        <v>1930935</v>
      </c>
      <c r="G16" s="3">
        <v>1930192</v>
      </c>
      <c r="H16" s="3">
        <v>1906831</v>
      </c>
      <c r="I16" s="3">
        <v>1893986</v>
      </c>
      <c r="J16" s="3">
        <v>1952069</v>
      </c>
      <c r="K16" s="3">
        <v>1916753</v>
      </c>
      <c r="L16" s="3">
        <v>1940756</v>
      </c>
      <c r="M16" s="3">
        <v>1928609</v>
      </c>
      <c r="N16" s="4">
        <v>1893515</v>
      </c>
      <c r="O16" s="6">
        <v>23069357</v>
      </c>
      <c r="P16" s="3">
        <v>24158788</v>
      </c>
      <c r="Q16" s="4">
        <v>25341626</v>
      </c>
    </row>
    <row r="17" spans="1:17" ht="13.5">
      <c r="A17" s="21" t="s">
        <v>34</v>
      </c>
      <c r="B17" s="20"/>
      <c r="C17" s="3">
        <v>734717</v>
      </c>
      <c r="D17" s="3">
        <v>734656</v>
      </c>
      <c r="E17" s="3">
        <v>734656</v>
      </c>
      <c r="F17" s="3">
        <v>734656</v>
      </c>
      <c r="G17" s="3">
        <v>734656</v>
      </c>
      <c r="H17" s="3">
        <v>734660</v>
      </c>
      <c r="I17" s="3">
        <v>734656</v>
      </c>
      <c r="J17" s="3">
        <v>1228546</v>
      </c>
      <c r="K17" s="3">
        <v>741401</v>
      </c>
      <c r="L17" s="3">
        <v>741078</v>
      </c>
      <c r="M17" s="3">
        <v>749002</v>
      </c>
      <c r="N17" s="4">
        <v>752393</v>
      </c>
      <c r="O17" s="6">
        <v>9355077</v>
      </c>
      <c r="P17" s="3">
        <v>9851574</v>
      </c>
      <c r="Q17" s="4">
        <v>10342139</v>
      </c>
    </row>
    <row r="18" spans="1:17" ht="13.5">
      <c r="A18" s="19" t="s">
        <v>35</v>
      </c>
      <c r="B18" s="25"/>
      <c r="C18" s="3">
        <v>206473500</v>
      </c>
      <c r="D18" s="3">
        <v>175308858</v>
      </c>
      <c r="E18" s="3">
        <v>175058874</v>
      </c>
      <c r="F18" s="3">
        <v>175792824</v>
      </c>
      <c r="G18" s="3">
        <v>175527259</v>
      </c>
      <c r="H18" s="3">
        <v>205662779</v>
      </c>
      <c r="I18" s="3">
        <v>175373041</v>
      </c>
      <c r="J18" s="3">
        <v>175858868</v>
      </c>
      <c r="K18" s="3">
        <v>205840582</v>
      </c>
      <c r="L18" s="3">
        <v>176084512</v>
      </c>
      <c r="M18" s="3">
        <v>175503140</v>
      </c>
      <c r="N18" s="4">
        <v>175469735</v>
      </c>
      <c r="O18" s="6">
        <v>2197953962</v>
      </c>
      <c r="P18" s="3">
        <v>2304636389</v>
      </c>
      <c r="Q18" s="4">
        <v>2462108386</v>
      </c>
    </row>
    <row r="19" spans="1:17" ht="13.5">
      <c r="A19" s="19" t="s">
        <v>36</v>
      </c>
      <c r="B19" s="25"/>
      <c r="C19" s="22">
        <v>14264143</v>
      </c>
      <c r="D19" s="22">
        <v>13990233</v>
      </c>
      <c r="E19" s="22">
        <v>13955775</v>
      </c>
      <c r="F19" s="22">
        <v>14102869</v>
      </c>
      <c r="G19" s="22">
        <v>14377417</v>
      </c>
      <c r="H19" s="22">
        <v>13817714</v>
      </c>
      <c r="I19" s="22">
        <v>13751310</v>
      </c>
      <c r="J19" s="22">
        <v>14833486</v>
      </c>
      <c r="K19" s="22">
        <v>14265550</v>
      </c>
      <c r="L19" s="22">
        <v>14384048</v>
      </c>
      <c r="M19" s="22">
        <v>14861951</v>
      </c>
      <c r="N19" s="23">
        <v>33870858</v>
      </c>
      <c r="O19" s="24">
        <v>190379074</v>
      </c>
      <c r="P19" s="22">
        <v>193243613</v>
      </c>
      <c r="Q19" s="23">
        <v>202051772</v>
      </c>
    </row>
    <row r="20" spans="1:17" ht="13.5">
      <c r="A20" s="19" t="s">
        <v>37</v>
      </c>
      <c r="B20" s="25"/>
      <c r="C20" s="3">
        <v>1944301</v>
      </c>
      <c r="D20" s="3">
        <v>1944294</v>
      </c>
      <c r="E20" s="3">
        <v>1944294</v>
      </c>
      <c r="F20" s="3">
        <v>1944294</v>
      </c>
      <c r="G20" s="3">
        <v>1944294</v>
      </c>
      <c r="H20" s="3">
        <v>1944298</v>
      </c>
      <c r="I20" s="3">
        <v>1944315</v>
      </c>
      <c r="J20" s="3">
        <v>4309294</v>
      </c>
      <c r="K20" s="3">
        <v>3664294</v>
      </c>
      <c r="L20" s="3">
        <v>4094294</v>
      </c>
      <c r="M20" s="3">
        <v>3879294</v>
      </c>
      <c r="N20" s="26">
        <v>15274321</v>
      </c>
      <c r="O20" s="6">
        <v>44831587</v>
      </c>
      <c r="P20" s="3">
        <v>42857571</v>
      </c>
      <c r="Q20" s="4">
        <v>43207104</v>
      </c>
    </row>
    <row r="21" spans="1:17" ht="25.5">
      <c r="A21" s="27" t="s">
        <v>38</v>
      </c>
      <c r="B21" s="28"/>
      <c r="C21" s="29">
        <f aca="true" t="shared" si="0" ref="C21:Q21">SUM(C5:C20)</f>
        <v>697782370</v>
      </c>
      <c r="D21" s="29">
        <f t="shared" si="0"/>
        <v>656577887</v>
      </c>
      <c r="E21" s="29">
        <f t="shared" si="0"/>
        <v>626082413</v>
      </c>
      <c r="F21" s="29">
        <f>SUM(F5:F20)</f>
        <v>681993609</v>
      </c>
      <c r="G21" s="29">
        <f>SUM(G5:G20)</f>
        <v>656164669</v>
      </c>
      <c r="H21" s="29">
        <f>SUM(H5:H20)</f>
        <v>680170324</v>
      </c>
      <c r="I21" s="29">
        <f>SUM(I5:I20)</f>
        <v>638010390</v>
      </c>
      <c r="J21" s="29">
        <f t="shared" si="0"/>
        <v>676965390</v>
      </c>
      <c r="K21" s="29">
        <f>SUM(K5:K20)</f>
        <v>707078125</v>
      </c>
      <c r="L21" s="29">
        <f>SUM(L5:L20)</f>
        <v>679418617</v>
      </c>
      <c r="M21" s="29">
        <f>SUM(M5:M20)</f>
        <v>661694196</v>
      </c>
      <c r="N21" s="30">
        <f t="shared" si="0"/>
        <v>651459862</v>
      </c>
      <c r="O21" s="31">
        <f t="shared" si="0"/>
        <v>8013319584</v>
      </c>
      <c r="P21" s="29">
        <f t="shared" si="0"/>
        <v>8355522467</v>
      </c>
      <c r="Q21" s="32">
        <f t="shared" si="0"/>
        <v>8826471549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250002053</v>
      </c>
      <c r="D24" s="3">
        <v>243639261</v>
      </c>
      <c r="E24" s="3">
        <v>240332381</v>
      </c>
      <c r="F24" s="3">
        <v>246782053</v>
      </c>
      <c r="G24" s="3">
        <v>263101663</v>
      </c>
      <c r="H24" s="3">
        <v>240332579</v>
      </c>
      <c r="I24" s="3">
        <v>237112134</v>
      </c>
      <c r="J24" s="3">
        <v>253211707</v>
      </c>
      <c r="K24" s="3">
        <v>244606080</v>
      </c>
      <c r="L24" s="3">
        <v>249991935</v>
      </c>
      <c r="M24" s="3">
        <v>246772124</v>
      </c>
      <c r="N24" s="36">
        <v>226846422</v>
      </c>
      <c r="O24" s="6">
        <v>2942504608</v>
      </c>
      <c r="P24" s="3">
        <v>3117226637</v>
      </c>
      <c r="Q24" s="4">
        <v>3268120502</v>
      </c>
    </row>
    <row r="25" spans="1:17" ht="13.5">
      <c r="A25" s="21" t="s">
        <v>41</v>
      </c>
      <c r="B25" s="20"/>
      <c r="C25" s="3">
        <v>16149814</v>
      </c>
      <c r="D25" s="3">
        <v>15898680</v>
      </c>
      <c r="E25" s="3">
        <v>15773227</v>
      </c>
      <c r="F25" s="3">
        <v>16024134</v>
      </c>
      <c r="G25" s="3">
        <v>16024134</v>
      </c>
      <c r="H25" s="3">
        <v>15773217</v>
      </c>
      <c r="I25" s="3">
        <v>15647781</v>
      </c>
      <c r="J25" s="3">
        <v>16275041</v>
      </c>
      <c r="K25" s="3">
        <v>15898679</v>
      </c>
      <c r="L25" s="3">
        <v>16149583</v>
      </c>
      <c r="M25" s="3">
        <v>16024131</v>
      </c>
      <c r="N25" s="4">
        <v>15647713</v>
      </c>
      <c r="O25" s="6">
        <v>191286134</v>
      </c>
      <c r="P25" s="3">
        <v>201710569</v>
      </c>
      <c r="Q25" s="4">
        <v>212218338</v>
      </c>
    </row>
    <row r="26" spans="1:17" ht="13.5">
      <c r="A26" s="21" t="s">
        <v>42</v>
      </c>
      <c r="B26" s="20"/>
      <c r="C26" s="3">
        <v>49156147</v>
      </c>
      <c r="D26" s="3">
        <v>49152086</v>
      </c>
      <c r="E26" s="3">
        <v>49104127</v>
      </c>
      <c r="F26" s="3">
        <v>49156044</v>
      </c>
      <c r="G26" s="3">
        <v>49156044</v>
      </c>
      <c r="H26" s="3">
        <v>49156052</v>
      </c>
      <c r="I26" s="3">
        <v>49156056</v>
      </c>
      <c r="J26" s="3">
        <v>49156044</v>
      </c>
      <c r="K26" s="3">
        <v>49156044</v>
      </c>
      <c r="L26" s="3">
        <v>49156043</v>
      </c>
      <c r="M26" s="3">
        <v>49156043</v>
      </c>
      <c r="N26" s="4">
        <v>68711930</v>
      </c>
      <c r="O26" s="6">
        <v>609372660</v>
      </c>
      <c r="P26" s="3">
        <v>669340181</v>
      </c>
      <c r="Q26" s="4">
        <v>696096605</v>
      </c>
    </row>
    <row r="27" spans="1:17" ht="13.5">
      <c r="A27" s="21" t="s">
        <v>43</v>
      </c>
      <c r="B27" s="20"/>
      <c r="C27" s="3">
        <v>42504141</v>
      </c>
      <c r="D27" s="3">
        <v>42503663</v>
      </c>
      <c r="E27" s="3">
        <v>42503663</v>
      </c>
      <c r="F27" s="3">
        <v>42503663</v>
      </c>
      <c r="G27" s="3">
        <v>42503663</v>
      </c>
      <c r="H27" s="3">
        <v>42503685</v>
      </c>
      <c r="I27" s="3">
        <v>42503731</v>
      </c>
      <c r="J27" s="3">
        <v>42503664</v>
      </c>
      <c r="K27" s="3">
        <v>42503664</v>
      </c>
      <c r="L27" s="3">
        <v>42503664</v>
      </c>
      <c r="M27" s="3">
        <v>42503664</v>
      </c>
      <c r="N27" s="36">
        <v>138097189</v>
      </c>
      <c r="O27" s="6">
        <v>605638054</v>
      </c>
      <c r="P27" s="3">
        <v>612718132</v>
      </c>
      <c r="Q27" s="4">
        <v>636590564</v>
      </c>
    </row>
    <row r="28" spans="1:17" ht="13.5">
      <c r="A28" s="21" t="s">
        <v>44</v>
      </c>
      <c r="B28" s="20"/>
      <c r="C28" s="3">
        <v>9668979</v>
      </c>
      <c r="D28" s="3">
        <v>8841896</v>
      </c>
      <c r="E28" s="3">
        <v>11537925</v>
      </c>
      <c r="F28" s="3">
        <v>10269596</v>
      </c>
      <c r="G28" s="3">
        <v>10189947</v>
      </c>
      <c r="H28" s="3">
        <v>10210514</v>
      </c>
      <c r="I28" s="3">
        <v>10712795</v>
      </c>
      <c r="J28" s="3">
        <v>11332251</v>
      </c>
      <c r="K28" s="3">
        <v>9452547</v>
      </c>
      <c r="L28" s="3">
        <v>16874892</v>
      </c>
      <c r="M28" s="3">
        <v>8958610</v>
      </c>
      <c r="N28" s="4">
        <v>13072095</v>
      </c>
      <c r="O28" s="6">
        <v>131122047</v>
      </c>
      <c r="P28" s="3">
        <v>142622460</v>
      </c>
      <c r="Q28" s="4">
        <v>151581533</v>
      </c>
    </row>
    <row r="29" spans="1:17" ht="13.5">
      <c r="A29" s="21" t="s">
        <v>45</v>
      </c>
      <c r="B29" s="20"/>
      <c r="C29" s="3">
        <v>157009860</v>
      </c>
      <c r="D29" s="3">
        <v>151846192</v>
      </c>
      <c r="E29" s="3">
        <v>192186763</v>
      </c>
      <c r="F29" s="3">
        <v>165122617</v>
      </c>
      <c r="G29" s="3">
        <v>164477793</v>
      </c>
      <c r="H29" s="3">
        <v>160270934</v>
      </c>
      <c r="I29" s="3">
        <v>157556022</v>
      </c>
      <c r="J29" s="3">
        <v>158841750</v>
      </c>
      <c r="K29" s="3">
        <v>161003052</v>
      </c>
      <c r="L29" s="3">
        <v>174439060</v>
      </c>
      <c r="M29" s="3">
        <v>154253676</v>
      </c>
      <c r="N29" s="36">
        <v>176627312</v>
      </c>
      <c r="O29" s="6">
        <v>1973635031</v>
      </c>
      <c r="P29" s="3">
        <v>2055655452</v>
      </c>
      <c r="Q29" s="4">
        <v>2174328854</v>
      </c>
    </row>
    <row r="30" spans="1:17" ht="13.5">
      <c r="A30" s="21" t="s">
        <v>46</v>
      </c>
      <c r="B30" s="20"/>
      <c r="C30" s="3">
        <v>27783944</v>
      </c>
      <c r="D30" s="3">
        <v>27733721</v>
      </c>
      <c r="E30" s="3">
        <v>27079770</v>
      </c>
      <c r="F30" s="3">
        <v>27687611</v>
      </c>
      <c r="G30" s="3">
        <v>28258078</v>
      </c>
      <c r="H30" s="3">
        <v>27012454</v>
      </c>
      <c r="I30" s="3">
        <v>26822576</v>
      </c>
      <c r="J30" s="3">
        <v>28431467</v>
      </c>
      <c r="K30" s="3">
        <v>27887759</v>
      </c>
      <c r="L30" s="3">
        <v>28800205</v>
      </c>
      <c r="M30" s="3">
        <v>28031243</v>
      </c>
      <c r="N30" s="4">
        <v>28950628</v>
      </c>
      <c r="O30" s="6">
        <v>333693768</v>
      </c>
      <c r="P30" s="3">
        <v>349591190</v>
      </c>
      <c r="Q30" s="4">
        <v>368300285</v>
      </c>
    </row>
    <row r="31" spans="1:17" ht="13.5">
      <c r="A31" s="21" t="s">
        <v>47</v>
      </c>
      <c r="B31" s="20"/>
      <c r="C31" s="3">
        <v>46446594</v>
      </c>
      <c r="D31" s="3">
        <v>38254645</v>
      </c>
      <c r="E31" s="3">
        <v>40600645</v>
      </c>
      <c r="F31" s="3">
        <v>42077616</v>
      </c>
      <c r="G31" s="3">
        <v>43813603</v>
      </c>
      <c r="H31" s="3">
        <v>41881084</v>
      </c>
      <c r="I31" s="3">
        <v>39640901</v>
      </c>
      <c r="J31" s="3">
        <v>41886463</v>
      </c>
      <c r="K31" s="3">
        <v>42027417</v>
      </c>
      <c r="L31" s="3">
        <v>46241956</v>
      </c>
      <c r="M31" s="3">
        <v>41848693</v>
      </c>
      <c r="N31" s="36">
        <v>50047957</v>
      </c>
      <c r="O31" s="6">
        <v>514767559</v>
      </c>
      <c r="P31" s="3">
        <v>513817993</v>
      </c>
      <c r="Q31" s="4">
        <v>542276359</v>
      </c>
    </row>
    <row r="32" spans="1:17" ht="13.5">
      <c r="A32" s="21" t="s">
        <v>35</v>
      </c>
      <c r="B32" s="20"/>
      <c r="C32" s="3">
        <v>2334437</v>
      </c>
      <c r="D32" s="3">
        <v>2310233</v>
      </c>
      <c r="E32" s="3">
        <v>2298154</v>
      </c>
      <c r="F32" s="3">
        <v>2322315</v>
      </c>
      <c r="G32" s="3">
        <v>2322315</v>
      </c>
      <c r="H32" s="3">
        <v>2298154</v>
      </c>
      <c r="I32" s="3">
        <v>2286073</v>
      </c>
      <c r="J32" s="3">
        <v>2346475</v>
      </c>
      <c r="K32" s="3">
        <v>2310233</v>
      </c>
      <c r="L32" s="3">
        <v>2334395</v>
      </c>
      <c r="M32" s="3">
        <v>2322315</v>
      </c>
      <c r="N32" s="4">
        <v>2483116</v>
      </c>
      <c r="O32" s="6">
        <v>27968215</v>
      </c>
      <c r="P32" s="3">
        <v>25058989</v>
      </c>
      <c r="Q32" s="4">
        <v>25657783</v>
      </c>
    </row>
    <row r="33" spans="1:17" ht="13.5">
      <c r="A33" s="21" t="s">
        <v>48</v>
      </c>
      <c r="B33" s="20"/>
      <c r="C33" s="3">
        <v>61041003</v>
      </c>
      <c r="D33" s="3">
        <v>56688482</v>
      </c>
      <c r="E33" s="3">
        <v>56380226</v>
      </c>
      <c r="F33" s="3">
        <v>60573527</v>
      </c>
      <c r="G33" s="3">
        <v>62064088</v>
      </c>
      <c r="H33" s="3">
        <v>60613209</v>
      </c>
      <c r="I33" s="3">
        <v>57263556</v>
      </c>
      <c r="J33" s="3">
        <v>60153396</v>
      </c>
      <c r="K33" s="3">
        <v>58839708</v>
      </c>
      <c r="L33" s="3">
        <v>58944836</v>
      </c>
      <c r="M33" s="3">
        <v>58471992</v>
      </c>
      <c r="N33" s="4">
        <v>60954188</v>
      </c>
      <c r="O33" s="6">
        <v>711383181</v>
      </c>
      <c r="P33" s="3">
        <v>747940421</v>
      </c>
      <c r="Q33" s="4">
        <v>775891321</v>
      </c>
    </row>
    <row r="34" spans="1:17" ht="13.5">
      <c r="A34" s="19" t="s">
        <v>49</v>
      </c>
      <c r="B34" s="25"/>
      <c r="C34" s="3">
        <v>119285</v>
      </c>
      <c r="D34" s="3">
        <v>119273</v>
      </c>
      <c r="E34" s="3">
        <v>119273</v>
      </c>
      <c r="F34" s="3">
        <v>119273</v>
      </c>
      <c r="G34" s="3">
        <v>119273</v>
      </c>
      <c r="H34" s="3">
        <v>119273</v>
      </c>
      <c r="I34" s="3">
        <v>119298</v>
      </c>
      <c r="J34" s="3">
        <v>119273</v>
      </c>
      <c r="K34" s="3">
        <v>119273</v>
      </c>
      <c r="L34" s="3">
        <v>119273</v>
      </c>
      <c r="M34" s="3">
        <v>119273</v>
      </c>
      <c r="N34" s="4">
        <v>94291</v>
      </c>
      <c r="O34" s="6">
        <v>1406331</v>
      </c>
      <c r="P34" s="3">
        <v>979086</v>
      </c>
      <c r="Q34" s="4">
        <v>1008007</v>
      </c>
    </row>
    <row r="35" spans="1:17" ht="12.75">
      <c r="A35" s="37" t="s">
        <v>50</v>
      </c>
      <c r="B35" s="28"/>
      <c r="C35" s="29">
        <f aca="true" t="shared" si="1" ref="C35:Q35">SUM(C24:C34)</f>
        <v>662216257</v>
      </c>
      <c r="D35" s="29">
        <f t="shared" si="1"/>
        <v>636988132</v>
      </c>
      <c r="E35" s="29">
        <f t="shared" si="1"/>
        <v>677916154</v>
      </c>
      <c r="F35" s="29">
        <f>SUM(F24:F34)</f>
        <v>662638449</v>
      </c>
      <c r="G35" s="29">
        <f>SUM(G24:G34)</f>
        <v>682030601</v>
      </c>
      <c r="H35" s="29">
        <f>SUM(H24:H34)</f>
        <v>650171155</v>
      </c>
      <c r="I35" s="29">
        <f>SUM(I24:I34)</f>
        <v>638820923</v>
      </c>
      <c r="J35" s="29">
        <f t="shared" si="1"/>
        <v>664257531</v>
      </c>
      <c r="K35" s="29">
        <f>SUM(K24:K34)</f>
        <v>653804456</v>
      </c>
      <c r="L35" s="29">
        <f>SUM(L24:L34)</f>
        <v>685555842</v>
      </c>
      <c r="M35" s="29">
        <f>SUM(M24:M34)</f>
        <v>648461764</v>
      </c>
      <c r="N35" s="32">
        <f t="shared" si="1"/>
        <v>781532841</v>
      </c>
      <c r="O35" s="31">
        <f t="shared" si="1"/>
        <v>8042777588</v>
      </c>
      <c r="P35" s="29">
        <f t="shared" si="1"/>
        <v>8436661110</v>
      </c>
      <c r="Q35" s="32">
        <f t="shared" si="1"/>
        <v>8852070151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35566113</v>
      </c>
      <c r="D37" s="42">
        <f t="shared" si="2"/>
        <v>19589755</v>
      </c>
      <c r="E37" s="42">
        <f t="shared" si="2"/>
        <v>-51833741</v>
      </c>
      <c r="F37" s="42">
        <f>+F21-F35</f>
        <v>19355160</v>
      </c>
      <c r="G37" s="42">
        <f>+G21-G35</f>
        <v>-25865932</v>
      </c>
      <c r="H37" s="42">
        <f>+H21-H35</f>
        <v>29999169</v>
      </c>
      <c r="I37" s="42">
        <f>+I21-I35</f>
        <v>-810533</v>
      </c>
      <c r="J37" s="42">
        <f t="shared" si="2"/>
        <v>12707859</v>
      </c>
      <c r="K37" s="42">
        <f>+K21-K35</f>
        <v>53273669</v>
      </c>
      <c r="L37" s="42">
        <f>+L21-L35</f>
        <v>-6137225</v>
      </c>
      <c r="M37" s="42">
        <f>+M21-M35</f>
        <v>13232432</v>
      </c>
      <c r="N37" s="43">
        <f t="shared" si="2"/>
        <v>-130072979</v>
      </c>
      <c r="O37" s="44">
        <f t="shared" si="2"/>
        <v>-29458004</v>
      </c>
      <c r="P37" s="42">
        <f t="shared" si="2"/>
        <v>-81138643</v>
      </c>
      <c r="Q37" s="43">
        <f t="shared" si="2"/>
        <v>-25598602</v>
      </c>
    </row>
    <row r="38" spans="1:17" ht="21" customHeight="1">
      <c r="A38" s="45" t="s">
        <v>52</v>
      </c>
      <c r="B38" s="25"/>
      <c r="C38" s="3">
        <v>83586605</v>
      </c>
      <c r="D38" s="3">
        <v>82558495</v>
      </c>
      <c r="E38" s="3">
        <v>82044449</v>
      </c>
      <c r="F38" s="3">
        <v>83072539</v>
      </c>
      <c r="G38" s="3">
        <v>83992106</v>
      </c>
      <c r="H38" s="3">
        <v>82759666</v>
      </c>
      <c r="I38" s="3">
        <v>82143439</v>
      </c>
      <c r="J38" s="3">
        <v>85224544</v>
      </c>
      <c r="K38" s="3">
        <v>83375885</v>
      </c>
      <c r="L38" s="3">
        <v>84608321</v>
      </c>
      <c r="M38" s="3">
        <v>83992103</v>
      </c>
      <c r="N38" s="4">
        <v>85617395</v>
      </c>
      <c r="O38" s="6">
        <v>1002975547</v>
      </c>
      <c r="P38" s="3">
        <v>941386850</v>
      </c>
      <c r="Q38" s="4">
        <v>1063083200</v>
      </c>
    </row>
    <row r="39" spans="1:17" ht="55.5" customHeight="1">
      <c r="A39" s="45" t="s">
        <v>53</v>
      </c>
      <c r="B39" s="25"/>
      <c r="C39" s="22">
        <v>5493687</v>
      </c>
      <c r="D39" s="22">
        <v>5493665</v>
      </c>
      <c r="E39" s="22">
        <v>5493665</v>
      </c>
      <c r="F39" s="22">
        <v>5493665</v>
      </c>
      <c r="G39" s="22">
        <v>5493665</v>
      </c>
      <c r="H39" s="22">
        <v>5493665</v>
      </c>
      <c r="I39" s="22">
        <v>5493665</v>
      </c>
      <c r="J39" s="22">
        <v>5493665</v>
      </c>
      <c r="K39" s="22">
        <v>5493665</v>
      </c>
      <c r="L39" s="22">
        <v>5493665</v>
      </c>
      <c r="M39" s="22">
        <v>5493665</v>
      </c>
      <c r="N39" s="23">
        <v>5493665</v>
      </c>
      <c r="O39" s="24">
        <v>65924002</v>
      </c>
      <c r="P39" s="22">
        <v>56454002</v>
      </c>
      <c r="Q39" s="23">
        <v>52145004</v>
      </c>
    </row>
    <row r="40" spans="1:17" ht="13.5">
      <c r="A40" s="19" t="s">
        <v>54</v>
      </c>
      <c r="B40" s="25"/>
      <c r="C40" s="46">
        <v>721001</v>
      </c>
      <c r="D40" s="46">
        <v>720997</v>
      </c>
      <c r="E40" s="46">
        <v>720997</v>
      </c>
      <c r="F40" s="46">
        <v>720997</v>
      </c>
      <c r="G40" s="46">
        <v>720997</v>
      </c>
      <c r="H40" s="46">
        <v>720997</v>
      </c>
      <c r="I40" s="46">
        <v>720997</v>
      </c>
      <c r="J40" s="46">
        <v>720997</v>
      </c>
      <c r="K40" s="46">
        <v>720997</v>
      </c>
      <c r="L40" s="46">
        <v>720997</v>
      </c>
      <c r="M40" s="46">
        <v>720997</v>
      </c>
      <c r="N40" s="47">
        <v>720997</v>
      </c>
      <c r="O40" s="48">
        <v>8651968</v>
      </c>
      <c r="P40" s="46">
        <v>8651968</v>
      </c>
      <c r="Q40" s="47">
        <v>8651969</v>
      </c>
    </row>
    <row r="41" spans="1:17" ht="25.5">
      <c r="A41" s="49" t="s">
        <v>55</v>
      </c>
      <c r="B41" s="25"/>
      <c r="C41" s="50">
        <f aca="true" t="shared" si="3" ref="C41:Q41">SUM(C37:C40)</f>
        <v>125367406</v>
      </c>
      <c r="D41" s="50">
        <f t="shared" si="3"/>
        <v>108362912</v>
      </c>
      <c r="E41" s="50">
        <f t="shared" si="3"/>
        <v>36425370</v>
      </c>
      <c r="F41" s="50">
        <f>SUM(F37:F40)</f>
        <v>108642361</v>
      </c>
      <c r="G41" s="50">
        <f>SUM(G37:G40)</f>
        <v>64340836</v>
      </c>
      <c r="H41" s="50">
        <f>SUM(H37:H40)</f>
        <v>118973497</v>
      </c>
      <c r="I41" s="50">
        <f>SUM(I37:I40)</f>
        <v>87547568</v>
      </c>
      <c r="J41" s="50">
        <f t="shared" si="3"/>
        <v>104147065</v>
      </c>
      <c r="K41" s="50">
        <f>SUM(K37:K40)</f>
        <v>142864216</v>
      </c>
      <c r="L41" s="50">
        <f>SUM(L37:L40)</f>
        <v>84685758</v>
      </c>
      <c r="M41" s="50">
        <f>SUM(M37:M40)</f>
        <v>103439197</v>
      </c>
      <c r="N41" s="51">
        <f t="shared" si="3"/>
        <v>-38240922</v>
      </c>
      <c r="O41" s="52">
        <f t="shared" si="3"/>
        <v>1048093513</v>
      </c>
      <c r="P41" s="50">
        <f t="shared" si="3"/>
        <v>925354177</v>
      </c>
      <c r="Q41" s="51">
        <f t="shared" si="3"/>
        <v>1098281571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125367406</v>
      </c>
      <c r="D43" s="57">
        <f t="shared" si="4"/>
        <v>108362912</v>
      </c>
      <c r="E43" s="57">
        <f t="shared" si="4"/>
        <v>36425370</v>
      </c>
      <c r="F43" s="57">
        <f>+F41-F42</f>
        <v>108642361</v>
      </c>
      <c r="G43" s="57">
        <f>+G41-G42</f>
        <v>64340836</v>
      </c>
      <c r="H43" s="57">
        <f>+H41-H42</f>
        <v>118973497</v>
      </c>
      <c r="I43" s="57">
        <f>+I41-I42</f>
        <v>87547568</v>
      </c>
      <c r="J43" s="57">
        <f t="shared" si="4"/>
        <v>104147065</v>
      </c>
      <c r="K43" s="57">
        <f>+K41-K42</f>
        <v>142864216</v>
      </c>
      <c r="L43" s="57">
        <f>+L41-L42</f>
        <v>84685758</v>
      </c>
      <c r="M43" s="57">
        <f>+M41-M42</f>
        <v>103439197</v>
      </c>
      <c r="N43" s="58">
        <f t="shared" si="4"/>
        <v>-38240922</v>
      </c>
      <c r="O43" s="59">
        <f t="shared" si="4"/>
        <v>1048093513</v>
      </c>
      <c r="P43" s="57">
        <f t="shared" si="4"/>
        <v>925354177</v>
      </c>
      <c r="Q43" s="58">
        <f t="shared" si="4"/>
        <v>1098281571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125367406</v>
      </c>
      <c r="D45" s="50">
        <f t="shared" si="5"/>
        <v>108362912</v>
      </c>
      <c r="E45" s="50">
        <f t="shared" si="5"/>
        <v>36425370</v>
      </c>
      <c r="F45" s="50">
        <f>SUM(F43:F44)</f>
        <v>108642361</v>
      </c>
      <c r="G45" s="50">
        <f>SUM(G43:G44)</f>
        <v>64340836</v>
      </c>
      <c r="H45" s="50">
        <f>SUM(H43:H44)</f>
        <v>118973497</v>
      </c>
      <c r="I45" s="50">
        <f>SUM(I43:I44)</f>
        <v>87547568</v>
      </c>
      <c r="J45" s="50">
        <f t="shared" si="5"/>
        <v>104147065</v>
      </c>
      <c r="K45" s="50">
        <f>SUM(K43:K44)</f>
        <v>142864216</v>
      </c>
      <c r="L45" s="50">
        <f>SUM(L43:L44)</f>
        <v>84685758</v>
      </c>
      <c r="M45" s="50">
        <f>SUM(M43:M44)</f>
        <v>103439197</v>
      </c>
      <c r="N45" s="51">
        <f t="shared" si="5"/>
        <v>-38240922</v>
      </c>
      <c r="O45" s="52">
        <f t="shared" si="5"/>
        <v>1048093513</v>
      </c>
      <c r="P45" s="50">
        <f t="shared" si="5"/>
        <v>925354177</v>
      </c>
      <c r="Q45" s="51">
        <f t="shared" si="5"/>
        <v>1098281571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125367406</v>
      </c>
      <c r="D47" s="63">
        <f t="shared" si="6"/>
        <v>108362912</v>
      </c>
      <c r="E47" s="63">
        <f t="shared" si="6"/>
        <v>36425370</v>
      </c>
      <c r="F47" s="63">
        <f>SUM(F45:F46)</f>
        <v>108642361</v>
      </c>
      <c r="G47" s="63">
        <f>SUM(G45:G46)</f>
        <v>64340836</v>
      </c>
      <c r="H47" s="63">
        <f>SUM(H45:H46)</f>
        <v>118973497</v>
      </c>
      <c r="I47" s="63">
        <f>SUM(I45:I46)</f>
        <v>87547568</v>
      </c>
      <c r="J47" s="63">
        <f t="shared" si="6"/>
        <v>104147065</v>
      </c>
      <c r="K47" s="63">
        <f>SUM(K45:K46)</f>
        <v>142864216</v>
      </c>
      <c r="L47" s="63">
        <f>SUM(L45:L46)</f>
        <v>84685758</v>
      </c>
      <c r="M47" s="63">
        <f>SUM(M45:M46)</f>
        <v>103439197</v>
      </c>
      <c r="N47" s="64">
        <f t="shared" si="6"/>
        <v>-38240922</v>
      </c>
      <c r="O47" s="65">
        <f t="shared" si="6"/>
        <v>1048093513</v>
      </c>
      <c r="P47" s="63">
        <f t="shared" si="6"/>
        <v>925354177</v>
      </c>
      <c r="Q47" s="66">
        <f t="shared" si="6"/>
        <v>1098281571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628693</v>
      </c>
      <c r="D5" s="3">
        <v>731258</v>
      </c>
      <c r="E5" s="3">
        <v>731258</v>
      </c>
      <c r="F5" s="3">
        <v>628691</v>
      </c>
      <c r="G5" s="3">
        <v>628691</v>
      </c>
      <c r="H5" s="3">
        <v>628694</v>
      </c>
      <c r="I5" s="3">
        <v>628691</v>
      </c>
      <c r="J5" s="3">
        <v>628691</v>
      </c>
      <c r="K5" s="3">
        <v>628691</v>
      </c>
      <c r="L5" s="3">
        <v>628691</v>
      </c>
      <c r="M5" s="3">
        <v>628691</v>
      </c>
      <c r="N5" s="4">
        <v>347260</v>
      </c>
      <c r="O5" s="5">
        <v>7468000</v>
      </c>
      <c r="P5" s="3">
        <v>7891099</v>
      </c>
      <c r="Q5" s="4">
        <v>8253999</v>
      </c>
    </row>
    <row r="6" spans="1:17" ht="13.5">
      <c r="A6" s="19" t="s">
        <v>24</v>
      </c>
      <c r="B6" s="20"/>
      <c r="C6" s="3">
        <v>1010341</v>
      </c>
      <c r="D6" s="3">
        <v>1010329</v>
      </c>
      <c r="E6" s="3">
        <v>1010329</v>
      </c>
      <c r="F6" s="3">
        <v>1010329</v>
      </c>
      <c r="G6" s="3">
        <v>1010329</v>
      </c>
      <c r="H6" s="3">
        <v>1010365</v>
      </c>
      <c r="I6" s="3">
        <v>1010329</v>
      </c>
      <c r="J6" s="3">
        <v>1010329</v>
      </c>
      <c r="K6" s="3">
        <v>1010329</v>
      </c>
      <c r="L6" s="3">
        <v>1010329</v>
      </c>
      <c r="M6" s="3">
        <v>1010329</v>
      </c>
      <c r="N6" s="4">
        <v>1010333</v>
      </c>
      <c r="O6" s="6">
        <v>12124000</v>
      </c>
      <c r="P6" s="3">
        <v>12681999</v>
      </c>
      <c r="Q6" s="4">
        <v>13265999</v>
      </c>
    </row>
    <row r="7" spans="1:17" ht="13.5">
      <c r="A7" s="21" t="s">
        <v>25</v>
      </c>
      <c r="B7" s="20"/>
      <c r="C7" s="3">
        <v>296977</v>
      </c>
      <c r="D7" s="3">
        <v>296973</v>
      </c>
      <c r="E7" s="3">
        <v>296973</v>
      </c>
      <c r="F7" s="3">
        <v>296973</v>
      </c>
      <c r="G7" s="3">
        <v>296973</v>
      </c>
      <c r="H7" s="3">
        <v>296993</v>
      </c>
      <c r="I7" s="3">
        <v>296973</v>
      </c>
      <c r="J7" s="3">
        <v>296973</v>
      </c>
      <c r="K7" s="3">
        <v>296973</v>
      </c>
      <c r="L7" s="3">
        <v>296973</v>
      </c>
      <c r="M7" s="3">
        <v>296973</v>
      </c>
      <c r="N7" s="4">
        <v>296973</v>
      </c>
      <c r="O7" s="6">
        <v>3563700</v>
      </c>
      <c r="P7" s="3">
        <v>3727800</v>
      </c>
      <c r="Q7" s="4">
        <v>3899500</v>
      </c>
    </row>
    <row r="8" spans="1:17" ht="13.5">
      <c r="A8" s="21" t="s">
        <v>26</v>
      </c>
      <c r="B8" s="20"/>
      <c r="C8" s="3">
        <v>280586</v>
      </c>
      <c r="D8" s="3">
        <v>280582</v>
      </c>
      <c r="E8" s="3">
        <v>280582</v>
      </c>
      <c r="F8" s="3">
        <v>280582</v>
      </c>
      <c r="G8" s="3">
        <v>280582</v>
      </c>
      <c r="H8" s="3">
        <v>280590</v>
      </c>
      <c r="I8" s="3">
        <v>280582</v>
      </c>
      <c r="J8" s="3">
        <v>280582</v>
      </c>
      <c r="K8" s="3">
        <v>280582</v>
      </c>
      <c r="L8" s="3">
        <v>280582</v>
      </c>
      <c r="M8" s="3">
        <v>280582</v>
      </c>
      <c r="N8" s="4">
        <v>280586</v>
      </c>
      <c r="O8" s="6">
        <v>3367000</v>
      </c>
      <c r="P8" s="3">
        <v>3567400</v>
      </c>
      <c r="Q8" s="4">
        <v>3731900</v>
      </c>
    </row>
    <row r="9" spans="1:17" ht="13.5">
      <c r="A9" s="21" t="s">
        <v>27</v>
      </c>
      <c r="B9" s="20"/>
      <c r="C9" s="22">
        <v>211587</v>
      </c>
      <c r="D9" s="22">
        <v>305308</v>
      </c>
      <c r="E9" s="22">
        <v>305308</v>
      </c>
      <c r="F9" s="22">
        <v>211591</v>
      </c>
      <c r="G9" s="22">
        <v>211591</v>
      </c>
      <c r="H9" s="22">
        <v>211603</v>
      </c>
      <c r="I9" s="22">
        <v>211591</v>
      </c>
      <c r="J9" s="22">
        <v>211591</v>
      </c>
      <c r="K9" s="22">
        <v>211591</v>
      </c>
      <c r="L9" s="22">
        <v>211591</v>
      </c>
      <c r="M9" s="22">
        <v>211591</v>
      </c>
      <c r="N9" s="23">
        <v>24157</v>
      </c>
      <c r="O9" s="24">
        <v>2539100</v>
      </c>
      <c r="P9" s="22">
        <v>2565901</v>
      </c>
      <c r="Q9" s="23">
        <v>2683901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65670</v>
      </c>
      <c r="D11" s="3">
        <v>65666</v>
      </c>
      <c r="E11" s="3">
        <v>65666</v>
      </c>
      <c r="F11" s="3">
        <v>65666</v>
      </c>
      <c r="G11" s="3">
        <v>65666</v>
      </c>
      <c r="H11" s="3">
        <v>65670</v>
      </c>
      <c r="I11" s="3">
        <v>65666</v>
      </c>
      <c r="J11" s="3">
        <v>65666</v>
      </c>
      <c r="K11" s="3">
        <v>65666</v>
      </c>
      <c r="L11" s="3">
        <v>65666</v>
      </c>
      <c r="M11" s="3">
        <v>65666</v>
      </c>
      <c r="N11" s="4">
        <v>65666</v>
      </c>
      <c r="O11" s="6">
        <v>788000</v>
      </c>
      <c r="P11" s="3">
        <v>687200</v>
      </c>
      <c r="Q11" s="4">
        <v>718000</v>
      </c>
    </row>
    <row r="12" spans="1:17" ht="13.5">
      <c r="A12" s="19" t="s">
        <v>29</v>
      </c>
      <c r="B12" s="25"/>
      <c r="C12" s="3">
        <v>24750</v>
      </c>
      <c r="D12" s="3">
        <v>24750</v>
      </c>
      <c r="E12" s="3">
        <v>24750</v>
      </c>
      <c r="F12" s="3">
        <v>24750</v>
      </c>
      <c r="G12" s="3">
        <v>24750</v>
      </c>
      <c r="H12" s="3">
        <v>24750</v>
      </c>
      <c r="I12" s="3">
        <v>24750</v>
      </c>
      <c r="J12" s="3">
        <v>24750</v>
      </c>
      <c r="K12" s="3">
        <v>24750</v>
      </c>
      <c r="L12" s="3">
        <v>24750</v>
      </c>
      <c r="M12" s="3">
        <v>24750</v>
      </c>
      <c r="N12" s="4">
        <v>24751</v>
      </c>
      <c r="O12" s="6">
        <v>297001</v>
      </c>
      <c r="P12" s="3">
        <v>310601</v>
      </c>
      <c r="Q12" s="4">
        <v>324901</v>
      </c>
    </row>
    <row r="13" spans="1:17" ht="13.5">
      <c r="A13" s="19" t="s">
        <v>30</v>
      </c>
      <c r="B13" s="25"/>
      <c r="C13" s="3">
        <v>163441</v>
      </c>
      <c r="D13" s="3">
        <v>163440</v>
      </c>
      <c r="E13" s="3">
        <v>163440</v>
      </c>
      <c r="F13" s="3">
        <v>163440</v>
      </c>
      <c r="G13" s="3">
        <v>163440</v>
      </c>
      <c r="H13" s="3">
        <v>163460</v>
      </c>
      <c r="I13" s="3">
        <v>163440</v>
      </c>
      <c r="J13" s="3">
        <v>163440</v>
      </c>
      <c r="K13" s="3">
        <v>163440</v>
      </c>
      <c r="L13" s="3">
        <v>163440</v>
      </c>
      <c r="M13" s="3">
        <v>163440</v>
      </c>
      <c r="N13" s="4">
        <v>163440</v>
      </c>
      <c r="O13" s="6">
        <v>1961301</v>
      </c>
      <c r="P13" s="3">
        <v>2051804</v>
      </c>
      <c r="Q13" s="4">
        <v>2146504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2224</v>
      </c>
      <c r="D15" s="3">
        <v>2224</v>
      </c>
      <c r="E15" s="3">
        <v>2224</v>
      </c>
      <c r="F15" s="3">
        <v>2224</v>
      </c>
      <c r="G15" s="3">
        <v>2224</v>
      </c>
      <c r="H15" s="3">
        <v>2236</v>
      </c>
      <c r="I15" s="3">
        <v>2224</v>
      </c>
      <c r="J15" s="3">
        <v>2224</v>
      </c>
      <c r="K15" s="3">
        <v>2224</v>
      </c>
      <c r="L15" s="3">
        <v>2224</v>
      </c>
      <c r="M15" s="3">
        <v>2224</v>
      </c>
      <c r="N15" s="4">
        <v>2224</v>
      </c>
      <c r="O15" s="6">
        <v>26700</v>
      </c>
      <c r="P15" s="3">
        <v>26800</v>
      </c>
      <c r="Q15" s="4">
        <v>26800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2333</v>
      </c>
      <c r="D17" s="3">
        <v>2333</v>
      </c>
      <c r="E17" s="3">
        <v>2333</v>
      </c>
      <c r="F17" s="3">
        <v>2333</v>
      </c>
      <c r="G17" s="3">
        <v>2333</v>
      </c>
      <c r="H17" s="3">
        <v>2337</v>
      </c>
      <c r="I17" s="3">
        <v>2333</v>
      </c>
      <c r="J17" s="3">
        <v>2333</v>
      </c>
      <c r="K17" s="3">
        <v>2333</v>
      </c>
      <c r="L17" s="3">
        <v>2333</v>
      </c>
      <c r="M17" s="3">
        <v>2333</v>
      </c>
      <c r="N17" s="4">
        <v>2333</v>
      </c>
      <c r="O17" s="6">
        <v>28000</v>
      </c>
      <c r="P17" s="3">
        <v>29300</v>
      </c>
      <c r="Q17" s="4">
        <v>30700</v>
      </c>
    </row>
    <row r="18" spans="1:17" ht="13.5">
      <c r="A18" s="19" t="s">
        <v>35</v>
      </c>
      <c r="B18" s="25"/>
      <c r="C18" s="3">
        <v>2501844</v>
      </c>
      <c r="D18" s="3">
        <v>2501828</v>
      </c>
      <c r="E18" s="3">
        <v>2501828</v>
      </c>
      <c r="F18" s="3">
        <v>2501828</v>
      </c>
      <c r="G18" s="3">
        <v>2501828</v>
      </c>
      <c r="H18" s="3">
        <v>2501876</v>
      </c>
      <c r="I18" s="3">
        <v>2501828</v>
      </c>
      <c r="J18" s="3">
        <v>2501828</v>
      </c>
      <c r="K18" s="3">
        <v>2501828</v>
      </c>
      <c r="L18" s="3">
        <v>2501828</v>
      </c>
      <c r="M18" s="3">
        <v>2501828</v>
      </c>
      <c r="N18" s="4">
        <v>2480828</v>
      </c>
      <c r="O18" s="6">
        <v>30001000</v>
      </c>
      <c r="P18" s="3">
        <v>31259000</v>
      </c>
      <c r="Q18" s="4">
        <v>32737000</v>
      </c>
    </row>
    <row r="19" spans="1:17" ht="13.5">
      <c r="A19" s="19" t="s">
        <v>36</v>
      </c>
      <c r="B19" s="25"/>
      <c r="C19" s="22">
        <v>94343</v>
      </c>
      <c r="D19" s="22">
        <v>94327</v>
      </c>
      <c r="E19" s="22">
        <v>94327</v>
      </c>
      <c r="F19" s="22">
        <v>94327</v>
      </c>
      <c r="G19" s="22">
        <v>94327</v>
      </c>
      <c r="H19" s="22">
        <v>94387</v>
      </c>
      <c r="I19" s="22">
        <v>94327</v>
      </c>
      <c r="J19" s="22">
        <v>94327</v>
      </c>
      <c r="K19" s="22">
        <v>94327</v>
      </c>
      <c r="L19" s="22">
        <v>94327</v>
      </c>
      <c r="M19" s="22">
        <v>94327</v>
      </c>
      <c r="N19" s="23">
        <v>94327</v>
      </c>
      <c r="O19" s="24">
        <v>1132000</v>
      </c>
      <c r="P19" s="22">
        <v>1181700</v>
      </c>
      <c r="Q19" s="23">
        <v>1238500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5282789</v>
      </c>
      <c r="D21" s="29">
        <f t="shared" si="0"/>
        <v>5479018</v>
      </c>
      <c r="E21" s="29">
        <f t="shared" si="0"/>
        <v>5479018</v>
      </c>
      <c r="F21" s="29">
        <f>SUM(F5:F20)</f>
        <v>5282734</v>
      </c>
      <c r="G21" s="29">
        <f>SUM(G5:G20)</f>
        <v>5282734</v>
      </c>
      <c r="H21" s="29">
        <f>SUM(H5:H20)</f>
        <v>5282961</v>
      </c>
      <c r="I21" s="29">
        <f>SUM(I5:I20)</f>
        <v>5282734</v>
      </c>
      <c r="J21" s="29">
        <f t="shared" si="0"/>
        <v>5282734</v>
      </c>
      <c r="K21" s="29">
        <f>SUM(K5:K20)</f>
        <v>5282734</v>
      </c>
      <c r="L21" s="29">
        <f>SUM(L5:L20)</f>
        <v>5282734</v>
      </c>
      <c r="M21" s="29">
        <f>SUM(M5:M20)</f>
        <v>5282734</v>
      </c>
      <c r="N21" s="30">
        <f t="shared" si="0"/>
        <v>4792878</v>
      </c>
      <c r="O21" s="31">
        <f t="shared" si="0"/>
        <v>63295802</v>
      </c>
      <c r="P21" s="29">
        <f t="shared" si="0"/>
        <v>65980604</v>
      </c>
      <c r="Q21" s="32">
        <f t="shared" si="0"/>
        <v>69057704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2237037</v>
      </c>
      <c r="D24" s="3">
        <v>2314100</v>
      </c>
      <c r="E24" s="3">
        <v>2227083</v>
      </c>
      <c r="F24" s="3">
        <v>2237017</v>
      </c>
      <c r="G24" s="3">
        <v>2227083</v>
      </c>
      <c r="H24" s="3">
        <v>2227147</v>
      </c>
      <c r="I24" s="3">
        <v>2227083</v>
      </c>
      <c r="J24" s="3">
        <v>2227083</v>
      </c>
      <c r="K24" s="3">
        <v>2227087</v>
      </c>
      <c r="L24" s="3">
        <v>2227087</v>
      </c>
      <c r="M24" s="3">
        <v>2227087</v>
      </c>
      <c r="N24" s="36">
        <v>2363723</v>
      </c>
      <c r="O24" s="6">
        <v>26968617</v>
      </c>
      <c r="P24" s="3">
        <v>28562523</v>
      </c>
      <c r="Q24" s="4">
        <v>30353920</v>
      </c>
    </row>
    <row r="25" spans="1:17" ht="13.5">
      <c r="A25" s="21" t="s">
        <v>41</v>
      </c>
      <c r="B25" s="20"/>
      <c r="C25" s="3">
        <v>230275</v>
      </c>
      <c r="D25" s="3">
        <v>230275</v>
      </c>
      <c r="E25" s="3">
        <v>230275</v>
      </c>
      <c r="F25" s="3">
        <v>230275</v>
      </c>
      <c r="G25" s="3">
        <v>230275</v>
      </c>
      <c r="H25" s="3">
        <v>230275</v>
      </c>
      <c r="I25" s="3">
        <v>230275</v>
      </c>
      <c r="J25" s="3">
        <v>230275</v>
      </c>
      <c r="K25" s="3">
        <v>230275</v>
      </c>
      <c r="L25" s="3">
        <v>230275</v>
      </c>
      <c r="M25" s="3">
        <v>230275</v>
      </c>
      <c r="N25" s="4">
        <v>230275</v>
      </c>
      <c r="O25" s="6">
        <v>2763300</v>
      </c>
      <c r="P25" s="3">
        <v>2861600</v>
      </c>
      <c r="Q25" s="4">
        <v>2969200</v>
      </c>
    </row>
    <row r="26" spans="1:17" ht="13.5">
      <c r="A26" s="21" t="s">
        <v>42</v>
      </c>
      <c r="B26" s="20"/>
      <c r="C26" s="3">
        <v>311582</v>
      </c>
      <c r="D26" s="3">
        <v>307624</v>
      </c>
      <c r="E26" s="3">
        <v>259665</v>
      </c>
      <c r="F26" s="3">
        <v>311582</v>
      </c>
      <c r="G26" s="3">
        <v>311582</v>
      </c>
      <c r="H26" s="3">
        <v>311590</v>
      </c>
      <c r="I26" s="3">
        <v>311582</v>
      </c>
      <c r="J26" s="3">
        <v>311582</v>
      </c>
      <c r="K26" s="3">
        <v>311582</v>
      </c>
      <c r="L26" s="3">
        <v>311582</v>
      </c>
      <c r="M26" s="3">
        <v>311582</v>
      </c>
      <c r="N26" s="4">
        <v>367465</v>
      </c>
      <c r="O26" s="6">
        <v>3739000</v>
      </c>
      <c r="P26" s="3">
        <v>4072200</v>
      </c>
      <c r="Q26" s="4">
        <v>4265100</v>
      </c>
    </row>
    <row r="27" spans="1:17" ht="13.5">
      <c r="A27" s="21" t="s">
        <v>43</v>
      </c>
      <c r="B27" s="20"/>
      <c r="C27" s="3">
        <v>624998</v>
      </c>
      <c r="D27" s="3">
        <v>624998</v>
      </c>
      <c r="E27" s="3">
        <v>624998</v>
      </c>
      <c r="F27" s="3">
        <v>624998</v>
      </c>
      <c r="G27" s="3">
        <v>624998</v>
      </c>
      <c r="H27" s="3">
        <v>625022</v>
      </c>
      <c r="I27" s="3">
        <v>624998</v>
      </c>
      <c r="J27" s="3">
        <v>624998</v>
      </c>
      <c r="K27" s="3">
        <v>624998</v>
      </c>
      <c r="L27" s="3">
        <v>624998</v>
      </c>
      <c r="M27" s="3">
        <v>624998</v>
      </c>
      <c r="N27" s="36">
        <v>624998</v>
      </c>
      <c r="O27" s="6">
        <v>7500000</v>
      </c>
      <c r="P27" s="3">
        <v>7574000</v>
      </c>
      <c r="Q27" s="4">
        <v>7651000</v>
      </c>
    </row>
    <row r="28" spans="1:17" ht="13.5">
      <c r="A28" s="21" t="s">
        <v>44</v>
      </c>
      <c r="B28" s="20"/>
      <c r="C28" s="3">
        <v>11166</v>
      </c>
      <c r="D28" s="3">
        <v>11166</v>
      </c>
      <c r="E28" s="3">
        <v>11166</v>
      </c>
      <c r="F28" s="3">
        <v>11166</v>
      </c>
      <c r="G28" s="3">
        <v>11166</v>
      </c>
      <c r="H28" s="3">
        <v>11174</v>
      </c>
      <c r="I28" s="3">
        <v>11166</v>
      </c>
      <c r="J28" s="3">
        <v>11166</v>
      </c>
      <c r="K28" s="3">
        <v>11166</v>
      </c>
      <c r="L28" s="3">
        <v>11166</v>
      </c>
      <c r="M28" s="3">
        <v>11166</v>
      </c>
      <c r="N28" s="4">
        <v>11166</v>
      </c>
      <c r="O28" s="6">
        <v>134000</v>
      </c>
      <c r="P28" s="3">
        <v>126100</v>
      </c>
      <c r="Q28" s="4">
        <v>115300</v>
      </c>
    </row>
    <row r="29" spans="1:17" ht="13.5">
      <c r="A29" s="21" t="s">
        <v>45</v>
      </c>
      <c r="B29" s="20"/>
      <c r="C29" s="3">
        <v>900000</v>
      </c>
      <c r="D29" s="3">
        <v>900000</v>
      </c>
      <c r="E29" s="3">
        <v>900000</v>
      </c>
      <c r="F29" s="3">
        <v>900000</v>
      </c>
      <c r="G29" s="3">
        <v>900000</v>
      </c>
      <c r="H29" s="3">
        <v>900000</v>
      </c>
      <c r="I29" s="3">
        <v>900000</v>
      </c>
      <c r="J29" s="3">
        <v>900000</v>
      </c>
      <c r="K29" s="3">
        <v>900000</v>
      </c>
      <c r="L29" s="3">
        <v>900000</v>
      </c>
      <c r="M29" s="3">
        <v>900000</v>
      </c>
      <c r="N29" s="36">
        <v>900000</v>
      </c>
      <c r="O29" s="6">
        <v>10800000</v>
      </c>
      <c r="P29" s="3">
        <v>11298000</v>
      </c>
      <c r="Q29" s="4">
        <v>11817000</v>
      </c>
    </row>
    <row r="30" spans="1:17" ht="13.5">
      <c r="A30" s="21" t="s">
        <v>46</v>
      </c>
      <c r="B30" s="20"/>
      <c r="C30" s="3">
        <v>109999</v>
      </c>
      <c r="D30" s="3">
        <v>410708</v>
      </c>
      <c r="E30" s="3">
        <v>109999</v>
      </c>
      <c r="F30" s="3">
        <v>109999</v>
      </c>
      <c r="G30" s="3">
        <v>109999</v>
      </c>
      <c r="H30" s="3">
        <v>109999</v>
      </c>
      <c r="I30" s="3">
        <v>109999</v>
      </c>
      <c r="J30" s="3">
        <v>109999</v>
      </c>
      <c r="K30" s="3">
        <v>109999</v>
      </c>
      <c r="L30" s="3">
        <v>109999</v>
      </c>
      <c r="M30" s="3">
        <v>109999</v>
      </c>
      <c r="N30" s="4">
        <v>-190698</v>
      </c>
      <c r="O30" s="6">
        <v>1320000</v>
      </c>
      <c r="P30" s="3">
        <v>1384500</v>
      </c>
      <c r="Q30" s="4">
        <v>1453501</v>
      </c>
    </row>
    <row r="31" spans="1:17" ht="13.5">
      <c r="A31" s="21" t="s">
        <v>47</v>
      </c>
      <c r="B31" s="20"/>
      <c r="C31" s="3">
        <v>479841</v>
      </c>
      <c r="D31" s="3">
        <v>479841</v>
      </c>
      <c r="E31" s="3">
        <v>479841</v>
      </c>
      <c r="F31" s="3">
        <v>479841</v>
      </c>
      <c r="G31" s="3">
        <v>479841</v>
      </c>
      <c r="H31" s="3">
        <v>479869</v>
      </c>
      <c r="I31" s="3">
        <v>479841</v>
      </c>
      <c r="J31" s="3">
        <v>479841</v>
      </c>
      <c r="K31" s="3">
        <v>479841</v>
      </c>
      <c r="L31" s="3">
        <v>479841</v>
      </c>
      <c r="M31" s="3">
        <v>479841</v>
      </c>
      <c r="N31" s="36">
        <v>479831</v>
      </c>
      <c r="O31" s="6">
        <v>5758110</v>
      </c>
      <c r="P31" s="3">
        <v>6325000</v>
      </c>
      <c r="Q31" s="4">
        <v>6506000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197000</v>
      </c>
      <c r="O32" s="6">
        <v>197000</v>
      </c>
      <c r="P32" s="3">
        <v>42000</v>
      </c>
      <c r="Q32" s="4">
        <v>46000</v>
      </c>
    </row>
    <row r="33" spans="1:17" ht="13.5">
      <c r="A33" s="21" t="s">
        <v>48</v>
      </c>
      <c r="B33" s="20"/>
      <c r="C33" s="3">
        <v>899828</v>
      </c>
      <c r="D33" s="3">
        <v>924869</v>
      </c>
      <c r="E33" s="3">
        <v>911011</v>
      </c>
      <c r="F33" s="3">
        <v>897761</v>
      </c>
      <c r="G33" s="3">
        <v>885261</v>
      </c>
      <c r="H33" s="3">
        <v>898655</v>
      </c>
      <c r="I33" s="3">
        <v>898511</v>
      </c>
      <c r="J33" s="3">
        <v>898511</v>
      </c>
      <c r="K33" s="3">
        <v>898511</v>
      </c>
      <c r="L33" s="3">
        <v>898511</v>
      </c>
      <c r="M33" s="3">
        <v>898511</v>
      </c>
      <c r="N33" s="4">
        <v>896074</v>
      </c>
      <c r="O33" s="6">
        <v>10806014</v>
      </c>
      <c r="P33" s="3">
        <v>10389954</v>
      </c>
      <c r="Q33" s="4">
        <v>10852978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5804726</v>
      </c>
      <c r="D35" s="29">
        <f t="shared" si="1"/>
        <v>6203581</v>
      </c>
      <c r="E35" s="29">
        <f t="shared" si="1"/>
        <v>5754038</v>
      </c>
      <c r="F35" s="29">
        <f>SUM(F24:F34)</f>
        <v>5802639</v>
      </c>
      <c r="G35" s="29">
        <f>SUM(G24:G34)</f>
        <v>5780205</v>
      </c>
      <c r="H35" s="29">
        <f>SUM(H24:H34)</f>
        <v>5793731</v>
      </c>
      <c r="I35" s="29">
        <f>SUM(I24:I34)</f>
        <v>5793455</v>
      </c>
      <c r="J35" s="29">
        <f t="shared" si="1"/>
        <v>5793455</v>
      </c>
      <c r="K35" s="29">
        <f>SUM(K24:K34)</f>
        <v>5793459</v>
      </c>
      <c r="L35" s="29">
        <f>SUM(L24:L34)</f>
        <v>5793459</v>
      </c>
      <c r="M35" s="29">
        <f>SUM(M24:M34)</f>
        <v>5793459</v>
      </c>
      <c r="N35" s="32">
        <f t="shared" si="1"/>
        <v>5879834</v>
      </c>
      <c r="O35" s="31">
        <f t="shared" si="1"/>
        <v>69986041</v>
      </c>
      <c r="P35" s="29">
        <f t="shared" si="1"/>
        <v>72635877</v>
      </c>
      <c r="Q35" s="32">
        <f t="shared" si="1"/>
        <v>76029999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-521937</v>
      </c>
      <c r="D37" s="42">
        <f t="shared" si="2"/>
        <v>-724563</v>
      </c>
      <c r="E37" s="42">
        <f t="shared" si="2"/>
        <v>-275020</v>
      </c>
      <c r="F37" s="42">
        <f>+F21-F35</f>
        <v>-519905</v>
      </c>
      <c r="G37" s="42">
        <f>+G21-G35</f>
        <v>-497471</v>
      </c>
      <c r="H37" s="42">
        <f>+H21-H35</f>
        <v>-510770</v>
      </c>
      <c r="I37" s="42">
        <f>+I21-I35</f>
        <v>-510721</v>
      </c>
      <c r="J37" s="42">
        <f t="shared" si="2"/>
        <v>-510721</v>
      </c>
      <c r="K37" s="42">
        <f>+K21-K35</f>
        <v>-510725</v>
      </c>
      <c r="L37" s="42">
        <f>+L21-L35</f>
        <v>-510725</v>
      </c>
      <c r="M37" s="42">
        <f>+M21-M35</f>
        <v>-510725</v>
      </c>
      <c r="N37" s="43">
        <f t="shared" si="2"/>
        <v>-1086956</v>
      </c>
      <c r="O37" s="44">
        <f t="shared" si="2"/>
        <v>-6690239</v>
      </c>
      <c r="P37" s="42">
        <f t="shared" si="2"/>
        <v>-6655273</v>
      </c>
      <c r="Q37" s="43">
        <f t="shared" si="2"/>
        <v>-6972295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-521937</v>
      </c>
      <c r="D41" s="50">
        <f t="shared" si="3"/>
        <v>-724563</v>
      </c>
      <c r="E41" s="50">
        <f t="shared" si="3"/>
        <v>-275020</v>
      </c>
      <c r="F41" s="50">
        <f>SUM(F37:F40)</f>
        <v>-519905</v>
      </c>
      <c r="G41" s="50">
        <f>SUM(G37:G40)</f>
        <v>-497471</v>
      </c>
      <c r="H41" s="50">
        <f>SUM(H37:H40)</f>
        <v>-510770</v>
      </c>
      <c r="I41" s="50">
        <f>SUM(I37:I40)</f>
        <v>-510721</v>
      </c>
      <c r="J41" s="50">
        <f t="shared" si="3"/>
        <v>-510721</v>
      </c>
      <c r="K41" s="50">
        <f>SUM(K37:K40)</f>
        <v>-510725</v>
      </c>
      <c r="L41" s="50">
        <f>SUM(L37:L40)</f>
        <v>-510725</v>
      </c>
      <c r="M41" s="50">
        <f>SUM(M37:M40)</f>
        <v>-510725</v>
      </c>
      <c r="N41" s="51">
        <f t="shared" si="3"/>
        <v>-1086956</v>
      </c>
      <c r="O41" s="52">
        <f t="shared" si="3"/>
        <v>-6690239</v>
      </c>
      <c r="P41" s="50">
        <f t="shared" si="3"/>
        <v>-6655273</v>
      </c>
      <c r="Q41" s="51">
        <f t="shared" si="3"/>
        <v>-6972295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-521937</v>
      </c>
      <c r="D43" s="57">
        <f t="shared" si="4"/>
        <v>-724563</v>
      </c>
      <c r="E43" s="57">
        <f t="shared" si="4"/>
        <v>-275020</v>
      </c>
      <c r="F43" s="57">
        <f>+F41-F42</f>
        <v>-519905</v>
      </c>
      <c r="G43" s="57">
        <f>+G41-G42</f>
        <v>-497471</v>
      </c>
      <c r="H43" s="57">
        <f>+H41-H42</f>
        <v>-510770</v>
      </c>
      <c r="I43" s="57">
        <f>+I41-I42</f>
        <v>-510721</v>
      </c>
      <c r="J43" s="57">
        <f t="shared" si="4"/>
        <v>-510721</v>
      </c>
      <c r="K43" s="57">
        <f>+K41-K42</f>
        <v>-510725</v>
      </c>
      <c r="L43" s="57">
        <f>+L41-L42</f>
        <v>-510725</v>
      </c>
      <c r="M43" s="57">
        <f>+M41-M42</f>
        <v>-510725</v>
      </c>
      <c r="N43" s="58">
        <f t="shared" si="4"/>
        <v>-1086956</v>
      </c>
      <c r="O43" s="59">
        <f t="shared" si="4"/>
        <v>-6690239</v>
      </c>
      <c r="P43" s="57">
        <f t="shared" si="4"/>
        <v>-6655273</v>
      </c>
      <c r="Q43" s="58">
        <f t="shared" si="4"/>
        <v>-6972295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-521937</v>
      </c>
      <c r="D45" s="50">
        <f t="shared" si="5"/>
        <v>-724563</v>
      </c>
      <c r="E45" s="50">
        <f t="shared" si="5"/>
        <v>-275020</v>
      </c>
      <c r="F45" s="50">
        <f>SUM(F43:F44)</f>
        <v>-519905</v>
      </c>
      <c r="G45" s="50">
        <f>SUM(G43:G44)</f>
        <v>-497471</v>
      </c>
      <c r="H45" s="50">
        <f>SUM(H43:H44)</f>
        <v>-510770</v>
      </c>
      <c r="I45" s="50">
        <f>SUM(I43:I44)</f>
        <v>-510721</v>
      </c>
      <c r="J45" s="50">
        <f t="shared" si="5"/>
        <v>-510721</v>
      </c>
      <c r="K45" s="50">
        <f>SUM(K43:K44)</f>
        <v>-510725</v>
      </c>
      <c r="L45" s="50">
        <f>SUM(L43:L44)</f>
        <v>-510725</v>
      </c>
      <c r="M45" s="50">
        <f>SUM(M43:M44)</f>
        <v>-510725</v>
      </c>
      <c r="N45" s="51">
        <f t="shared" si="5"/>
        <v>-1086956</v>
      </c>
      <c r="O45" s="52">
        <f t="shared" si="5"/>
        <v>-6690239</v>
      </c>
      <c r="P45" s="50">
        <f t="shared" si="5"/>
        <v>-6655273</v>
      </c>
      <c r="Q45" s="51">
        <f t="shared" si="5"/>
        <v>-6972295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-521937</v>
      </c>
      <c r="D47" s="63">
        <f t="shared" si="6"/>
        <v>-724563</v>
      </c>
      <c r="E47" s="63">
        <f t="shared" si="6"/>
        <v>-275020</v>
      </c>
      <c r="F47" s="63">
        <f>SUM(F45:F46)</f>
        <v>-519905</v>
      </c>
      <c r="G47" s="63">
        <f>SUM(G45:G46)</f>
        <v>-497471</v>
      </c>
      <c r="H47" s="63">
        <f>SUM(H45:H46)</f>
        <v>-510770</v>
      </c>
      <c r="I47" s="63">
        <f>SUM(I45:I46)</f>
        <v>-510721</v>
      </c>
      <c r="J47" s="63">
        <f t="shared" si="6"/>
        <v>-510721</v>
      </c>
      <c r="K47" s="63">
        <f>SUM(K45:K46)</f>
        <v>-510725</v>
      </c>
      <c r="L47" s="63">
        <f>SUM(L45:L46)</f>
        <v>-510725</v>
      </c>
      <c r="M47" s="63">
        <f>SUM(M45:M46)</f>
        <v>-510725</v>
      </c>
      <c r="N47" s="64">
        <f t="shared" si="6"/>
        <v>-1086956</v>
      </c>
      <c r="O47" s="65">
        <f t="shared" si="6"/>
        <v>-6690239</v>
      </c>
      <c r="P47" s="63">
        <f t="shared" si="6"/>
        <v>-6655273</v>
      </c>
      <c r="Q47" s="66">
        <f t="shared" si="6"/>
        <v>-6972295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756566</v>
      </c>
      <c r="D5" s="3">
        <v>756566</v>
      </c>
      <c r="E5" s="3">
        <v>756566</v>
      </c>
      <c r="F5" s="3">
        <v>756566</v>
      </c>
      <c r="G5" s="3">
        <v>756566</v>
      </c>
      <c r="H5" s="3">
        <v>756566</v>
      </c>
      <c r="I5" s="3">
        <v>756562</v>
      </c>
      <c r="J5" s="3">
        <v>756562</v>
      </c>
      <c r="K5" s="3">
        <v>756563</v>
      </c>
      <c r="L5" s="3">
        <v>756563</v>
      </c>
      <c r="M5" s="3">
        <v>756572</v>
      </c>
      <c r="N5" s="4">
        <v>756572</v>
      </c>
      <c r="O5" s="5">
        <v>9078790</v>
      </c>
      <c r="P5" s="3">
        <v>9496414</v>
      </c>
      <c r="Q5" s="4">
        <v>9933251</v>
      </c>
    </row>
    <row r="6" spans="1:17" ht="13.5">
      <c r="A6" s="19" t="s">
        <v>24</v>
      </c>
      <c r="B6" s="20"/>
      <c r="C6" s="3">
        <v>853270</v>
      </c>
      <c r="D6" s="3">
        <v>853270</v>
      </c>
      <c r="E6" s="3">
        <v>853270</v>
      </c>
      <c r="F6" s="3">
        <v>853270</v>
      </c>
      <c r="G6" s="3">
        <v>853270</v>
      </c>
      <c r="H6" s="3">
        <v>853270</v>
      </c>
      <c r="I6" s="3">
        <v>853270</v>
      </c>
      <c r="J6" s="3">
        <v>853270</v>
      </c>
      <c r="K6" s="3">
        <v>853272</v>
      </c>
      <c r="L6" s="3">
        <v>853272</v>
      </c>
      <c r="M6" s="3">
        <v>853272</v>
      </c>
      <c r="N6" s="4">
        <v>853272</v>
      </c>
      <c r="O6" s="6">
        <v>10239248</v>
      </c>
      <c r="P6" s="3">
        <v>10710253</v>
      </c>
      <c r="Q6" s="4">
        <v>11202924</v>
      </c>
    </row>
    <row r="7" spans="1:17" ht="13.5">
      <c r="A7" s="21" t="s">
        <v>25</v>
      </c>
      <c r="B7" s="20"/>
      <c r="C7" s="3">
        <v>644676</v>
      </c>
      <c r="D7" s="3">
        <v>644676</v>
      </c>
      <c r="E7" s="3">
        <v>644676</v>
      </c>
      <c r="F7" s="3">
        <v>644676</v>
      </c>
      <c r="G7" s="3">
        <v>644676</v>
      </c>
      <c r="H7" s="3">
        <v>644676</v>
      </c>
      <c r="I7" s="3">
        <v>644676</v>
      </c>
      <c r="J7" s="3">
        <v>644676</v>
      </c>
      <c r="K7" s="3">
        <v>644674</v>
      </c>
      <c r="L7" s="3">
        <v>644674</v>
      </c>
      <c r="M7" s="3">
        <v>644672</v>
      </c>
      <c r="N7" s="4">
        <v>644672</v>
      </c>
      <c r="O7" s="6">
        <v>7736100</v>
      </c>
      <c r="P7" s="3">
        <v>8091960</v>
      </c>
      <c r="Q7" s="4">
        <v>8464189</v>
      </c>
    </row>
    <row r="8" spans="1:17" ht="13.5">
      <c r="A8" s="21" t="s">
        <v>26</v>
      </c>
      <c r="B8" s="20"/>
      <c r="C8" s="3">
        <v>115609</v>
      </c>
      <c r="D8" s="3">
        <v>115609</v>
      </c>
      <c r="E8" s="3">
        <v>115609</v>
      </c>
      <c r="F8" s="3">
        <v>115609</v>
      </c>
      <c r="G8" s="3">
        <v>115609</v>
      </c>
      <c r="H8" s="3">
        <v>115609</v>
      </c>
      <c r="I8" s="3">
        <v>115608</v>
      </c>
      <c r="J8" s="3">
        <v>115606</v>
      </c>
      <c r="K8" s="3">
        <v>115604</v>
      </c>
      <c r="L8" s="3">
        <v>115604</v>
      </c>
      <c r="M8" s="3">
        <v>115602</v>
      </c>
      <c r="N8" s="4">
        <v>115602</v>
      </c>
      <c r="O8" s="6">
        <v>1387280</v>
      </c>
      <c r="P8" s="3">
        <v>1451095</v>
      </c>
      <c r="Q8" s="4">
        <v>1517845</v>
      </c>
    </row>
    <row r="9" spans="1:17" ht="13.5">
      <c r="A9" s="21" t="s">
        <v>27</v>
      </c>
      <c r="B9" s="20"/>
      <c r="C9" s="22">
        <v>106081</v>
      </c>
      <c r="D9" s="22">
        <v>106081</v>
      </c>
      <c r="E9" s="22">
        <v>106081</v>
      </c>
      <c r="F9" s="22">
        <v>106081</v>
      </c>
      <c r="G9" s="22">
        <v>106081</v>
      </c>
      <c r="H9" s="22">
        <v>106081</v>
      </c>
      <c r="I9" s="22">
        <v>106080</v>
      </c>
      <c r="J9" s="22">
        <v>106081</v>
      </c>
      <c r="K9" s="22">
        <v>106080</v>
      </c>
      <c r="L9" s="22">
        <v>106079</v>
      </c>
      <c r="M9" s="22">
        <v>106081</v>
      </c>
      <c r="N9" s="23">
        <v>106081</v>
      </c>
      <c r="O9" s="24">
        <v>1272968</v>
      </c>
      <c r="P9" s="22">
        <v>1331525</v>
      </c>
      <c r="Q9" s="23">
        <v>1392776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17118</v>
      </c>
      <c r="D11" s="3">
        <v>17118</v>
      </c>
      <c r="E11" s="3">
        <v>17118</v>
      </c>
      <c r="F11" s="3">
        <v>17118</v>
      </c>
      <c r="G11" s="3">
        <v>17118</v>
      </c>
      <c r="H11" s="3">
        <v>17118</v>
      </c>
      <c r="I11" s="3">
        <v>17118</v>
      </c>
      <c r="J11" s="3">
        <v>17119</v>
      </c>
      <c r="K11" s="3">
        <v>17120</v>
      </c>
      <c r="L11" s="3">
        <v>17120</v>
      </c>
      <c r="M11" s="3">
        <v>17120</v>
      </c>
      <c r="N11" s="4">
        <v>17120</v>
      </c>
      <c r="O11" s="6">
        <v>205425</v>
      </c>
      <c r="P11" s="3">
        <v>216518</v>
      </c>
      <c r="Q11" s="4">
        <v>216518</v>
      </c>
    </row>
    <row r="12" spans="1:17" ht="13.5">
      <c r="A12" s="19" t="s">
        <v>29</v>
      </c>
      <c r="B12" s="25"/>
      <c r="C12" s="3">
        <v>17567</v>
      </c>
      <c r="D12" s="3">
        <v>17567</v>
      </c>
      <c r="E12" s="3">
        <v>17567</v>
      </c>
      <c r="F12" s="3">
        <v>17567</v>
      </c>
      <c r="G12" s="3">
        <v>17567</v>
      </c>
      <c r="H12" s="3">
        <v>17567</v>
      </c>
      <c r="I12" s="3">
        <v>17567</v>
      </c>
      <c r="J12" s="3">
        <v>17567</v>
      </c>
      <c r="K12" s="3">
        <v>17566</v>
      </c>
      <c r="L12" s="3">
        <v>17566</v>
      </c>
      <c r="M12" s="3">
        <v>17566</v>
      </c>
      <c r="N12" s="4">
        <v>17566</v>
      </c>
      <c r="O12" s="6">
        <v>210800</v>
      </c>
      <c r="P12" s="3">
        <v>222183</v>
      </c>
      <c r="Q12" s="4">
        <v>222183</v>
      </c>
    </row>
    <row r="13" spans="1:17" ht="13.5">
      <c r="A13" s="19" t="s">
        <v>30</v>
      </c>
      <c r="B13" s="25"/>
      <c r="C13" s="3">
        <v>338315</v>
      </c>
      <c r="D13" s="3">
        <v>338315</v>
      </c>
      <c r="E13" s="3">
        <v>338315</v>
      </c>
      <c r="F13" s="3">
        <v>338315</v>
      </c>
      <c r="G13" s="3">
        <v>338315</v>
      </c>
      <c r="H13" s="3">
        <v>338315</v>
      </c>
      <c r="I13" s="3">
        <v>338315</v>
      </c>
      <c r="J13" s="3">
        <v>338315</v>
      </c>
      <c r="K13" s="3">
        <v>338313</v>
      </c>
      <c r="L13" s="3">
        <v>338313</v>
      </c>
      <c r="M13" s="3">
        <v>338313</v>
      </c>
      <c r="N13" s="4">
        <v>338312</v>
      </c>
      <c r="O13" s="6">
        <v>4059771</v>
      </c>
      <c r="P13" s="3">
        <v>4310910</v>
      </c>
      <c r="Q13" s="4">
        <v>4310910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7202</v>
      </c>
      <c r="D15" s="3">
        <v>7202</v>
      </c>
      <c r="E15" s="3">
        <v>7202</v>
      </c>
      <c r="F15" s="3">
        <v>7202</v>
      </c>
      <c r="G15" s="3">
        <v>7202</v>
      </c>
      <c r="H15" s="3">
        <v>7202</v>
      </c>
      <c r="I15" s="3">
        <v>7202</v>
      </c>
      <c r="J15" s="3">
        <v>7202</v>
      </c>
      <c r="K15" s="3">
        <v>7203</v>
      </c>
      <c r="L15" s="3">
        <v>7203</v>
      </c>
      <c r="M15" s="3">
        <v>7203</v>
      </c>
      <c r="N15" s="4">
        <v>7203</v>
      </c>
      <c r="O15" s="6">
        <v>86428</v>
      </c>
      <c r="P15" s="3">
        <v>91095</v>
      </c>
      <c r="Q15" s="4">
        <v>91095</v>
      </c>
    </row>
    <row r="16" spans="1:17" ht="13.5">
      <c r="A16" s="19" t="s">
        <v>33</v>
      </c>
      <c r="B16" s="25"/>
      <c r="C16" s="3">
        <v>7492</v>
      </c>
      <c r="D16" s="3">
        <v>7492</v>
      </c>
      <c r="E16" s="3">
        <v>7492</v>
      </c>
      <c r="F16" s="3">
        <v>7492</v>
      </c>
      <c r="G16" s="3">
        <v>7492</v>
      </c>
      <c r="H16" s="3">
        <v>7492</v>
      </c>
      <c r="I16" s="3">
        <v>7492</v>
      </c>
      <c r="J16" s="3">
        <v>7493</v>
      </c>
      <c r="K16" s="3">
        <v>7492</v>
      </c>
      <c r="L16" s="3">
        <v>7492</v>
      </c>
      <c r="M16" s="3">
        <v>7493</v>
      </c>
      <c r="N16" s="4">
        <v>7492</v>
      </c>
      <c r="O16" s="6">
        <v>89906</v>
      </c>
      <c r="P16" s="3">
        <v>94761</v>
      </c>
      <c r="Q16" s="4">
        <v>94761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2093188</v>
      </c>
      <c r="D18" s="3">
        <v>2093188</v>
      </c>
      <c r="E18" s="3">
        <v>2093188</v>
      </c>
      <c r="F18" s="3">
        <v>2093188</v>
      </c>
      <c r="G18" s="3">
        <v>2093188</v>
      </c>
      <c r="H18" s="3">
        <v>2093188</v>
      </c>
      <c r="I18" s="3">
        <v>2093188</v>
      </c>
      <c r="J18" s="3">
        <v>2093188</v>
      </c>
      <c r="K18" s="3">
        <v>2093190</v>
      </c>
      <c r="L18" s="3">
        <v>2093189</v>
      </c>
      <c r="M18" s="3">
        <v>2093189</v>
      </c>
      <c r="N18" s="4">
        <v>2093189</v>
      </c>
      <c r="O18" s="6">
        <v>25118261</v>
      </c>
      <c r="P18" s="3">
        <v>26002913</v>
      </c>
      <c r="Q18" s="4">
        <v>27484565</v>
      </c>
    </row>
    <row r="19" spans="1:17" ht="13.5">
      <c r="A19" s="19" t="s">
        <v>36</v>
      </c>
      <c r="B19" s="25"/>
      <c r="C19" s="22">
        <v>2666</v>
      </c>
      <c r="D19" s="22">
        <v>2666</v>
      </c>
      <c r="E19" s="22">
        <v>2666</v>
      </c>
      <c r="F19" s="22">
        <v>2666</v>
      </c>
      <c r="G19" s="22">
        <v>2666</v>
      </c>
      <c r="H19" s="22">
        <v>2666</v>
      </c>
      <c r="I19" s="22">
        <v>2666</v>
      </c>
      <c r="J19" s="22">
        <v>2664</v>
      </c>
      <c r="K19" s="22">
        <v>2664</v>
      </c>
      <c r="L19" s="22">
        <v>2664</v>
      </c>
      <c r="M19" s="22">
        <v>2664</v>
      </c>
      <c r="N19" s="23">
        <v>2665</v>
      </c>
      <c r="O19" s="24">
        <v>31983</v>
      </c>
      <c r="P19" s="22">
        <v>33454</v>
      </c>
      <c r="Q19" s="23">
        <v>34993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4959750</v>
      </c>
      <c r="D21" s="29">
        <f t="shared" si="0"/>
        <v>4959750</v>
      </c>
      <c r="E21" s="29">
        <f t="shared" si="0"/>
        <v>4959750</v>
      </c>
      <c r="F21" s="29">
        <f>SUM(F5:F20)</f>
        <v>4959750</v>
      </c>
      <c r="G21" s="29">
        <f>SUM(G5:G20)</f>
        <v>4959750</v>
      </c>
      <c r="H21" s="29">
        <f>SUM(H5:H20)</f>
        <v>4959750</v>
      </c>
      <c r="I21" s="29">
        <f>SUM(I5:I20)</f>
        <v>4959744</v>
      </c>
      <c r="J21" s="29">
        <f t="shared" si="0"/>
        <v>4959743</v>
      </c>
      <c r="K21" s="29">
        <f>SUM(K5:K20)</f>
        <v>4959741</v>
      </c>
      <c r="L21" s="29">
        <f>SUM(L5:L20)</f>
        <v>4959739</v>
      </c>
      <c r="M21" s="29">
        <f>SUM(M5:M20)</f>
        <v>4959747</v>
      </c>
      <c r="N21" s="30">
        <f t="shared" si="0"/>
        <v>4959746</v>
      </c>
      <c r="O21" s="31">
        <f t="shared" si="0"/>
        <v>59516960</v>
      </c>
      <c r="P21" s="29">
        <f t="shared" si="0"/>
        <v>62053081</v>
      </c>
      <c r="Q21" s="32">
        <f t="shared" si="0"/>
        <v>64966010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2608262</v>
      </c>
      <c r="D24" s="3">
        <v>2608262</v>
      </c>
      <c r="E24" s="3">
        <v>2608262</v>
      </c>
      <c r="F24" s="3">
        <v>2608262</v>
      </c>
      <c r="G24" s="3">
        <v>2608262</v>
      </c>
      <c r="H24" s="3">
        <v>2608262</v>
      </c>
      <c r="I24" s="3">
        <v>2608250</v>
      </c>
      <c r="J24" s="3">
        <v>2608249</v>
      </c>
      <c r="K24" s="3">
        <v>2608263</v>
      </c>
      <c r="L24" s="3">
        <v>2608262</v>
      </c>
      <c r="M24" s="3">
        <v>2608263</v>
      </c>
      <c r="N24" s="36">
        <v>2608266</v>
      </c>
      <c r="O24" s="6">
        <v>31299125</v>
      </c>
      <c r="P24" s="3">
        <v>32865495</v>
      </c>
      <c r="Q24" s="4">
        <v>34802664</v>
      </c>
    </row>
    <row r="25" spans="1:17" ht="13.5">
      <c r="A25" s="21" t="s">
        <v>41</v>
      </c>
      <c r="B25" s="20"/>
      <c r="C25" s="3">
        <v>234288</v>
      </c>
      <c r="D25" s="3">
        <v>234288</v>
      </c>
      <c r="E25" s="3">
        <v>234288</v>
      </c>
      <c r="F25" s="3">
        <v>234288</v>
      </c>
      <c r="G25" s="3">
        <v>234288</v>
      </c>
      <c r="H25" s="3">
        <v>234288</v>
      </c>
      <c r="I25" s="3">
        <v>234288</v>
      </c>
      <c r="J25" s="3">
        <v>234288</v>
      </c>
      <c r="K25" s="3">
        <v>234287</v>
      </c>
      <c r="L25" s="3">
        <v>234287</v>
      </c>
      <c r="M25" s="3">
        <v>234286</v>
      </c>
      <c r="N25" s="4">
        <v>234286</v>
      </c>
      <c r="O25" s="6">
        <v>2811450</v>
      </c>
      <c r="P25" s="3">
        <v>2975920</v>
      </c>
      <c r="Q25" s="4">
        <v>3150012</v>
      </c>
    </row>
    <row r="26" spans="1:17" ht="13.5">
      <c r="A26" s="21" t="s">
        <v>42</v>
      </c>
      <c r="B26" s="20"/>
      <c r="C26" s="3">
        <v>516623</v>
      </c>
      <c r="D26" s="3">
        <v>516623</v>
      </c>
      <c r="E26" s="3">
        <v>516623</v>
      </c>
      <c r="F26" s="3">
        <v>516623</v>
      </c>
      <c r="G26" s="3">
        <v>516623</v>
      </c>
      <c r="H26" s="3">
        <v>516623</v>
      </c>
      <c r="I26" s="3">
        <v>516623</v>
      </c>
      <c r="J26" s="3">
        <v>516623</v>
      </c>
      <c r="K26" s="3">
        <v>516623</v>
      </c>
      <c r="L26" s="3">
        <v>516622</v>
      </c>
      <c r="M26" s="3">
        <v>516622</v>
      </c>
      <c r="N26" s="4">
        <v>516622</v>
      </c>
      <c r="O26" s="6">
        <v>6199473</v>
      </c>
      <c r="P26" s="3">
        <v>6079685</v>
      </c>
      <c r="Q26" s="4">
        <v>6267098</v>
      </c>
    </row>
    <row r="27" spans="1:17" ht="13.5">
      <c r="A27" s="21" t="s">
        <v>43</v>
      </c>
      <c r="B27" s="20"/>
      <c r="C27" s="3">
        <v>403991</v>
      </c>
      <c r="D27" s="3">
        <v>403991</v>
      </c>
      <c r="E27" s="3">
        <v>403991</v>
      </c>
      <c r="F27" s="3">
        <v>403991</v>
      </c>
      <c r="G27" s="3">
        <v>403991</v>
      </c>
      <c r="H27" s="3">
        <v>403991</v>
      </c>
      <c r="I27" s="3">
        <v>403991</v>
      </c>
      <c r="J27" s="3">
        <v>403991</v>
      </c>
      <c r="K27" s="3">
        <v>403991</v>
      </c>
      <c r="L27" s="3">
        <v>403991</v>
      </c>
      <c r="M27" s="3">
        <v>403991</v>
      </c>
      <c r="N27" s="36">
        <v>403948</v>
      </c>
      <c r="O27" s="6">
        <v>4847849</v>
      </c>
      <c r="P27" s="3">
        <v>4547581</v>
      </c>
      <c r="Q27" s="4">
        <v>4890190</v>
      </c>
    </row>
    <row r="28" spans="1:17" ht="13.5">
      <c r="A28" s="21" t="s">
        <v>44</v>
      </c>
      <c r="B28" s="20"/>
      <c r="C28" s="3">
        <v>277210</v>
      </c>
      <c r="D28" s="3">
        <v>277210</v>
      </c>
      <c r="E28" s="3">
        <v>277210</v>
      </c>
      <c r="F28" s="3">
        <v>277210</v>
      </c>
      <c r="G28" s="3">
        <v>277210</v>
      </c>
      <c r="H28" s="3">
        <v>277210</v>
      </c>
      <c r="I28" s="3">
        <v>277210</v>
      </c>
      <c r="J28" s="3">
        <v>277211</v>
      </c>
      <c r="K28" s="3">
        <v>277209</v>
      </c>
      <c r="L28" s="3">
        <v>277209</v>
      </c>
      <c r="M28" s="3">
        <v>277209</v>
      </c>
      <c r="N28" s="4">
        <v>277206</v>
      </c>
      <c r="O28" s="6">
        <v>3326514</v>
      </c>
      <c r="P28" s="3">
        <v>2252704</v>
      </c>
      <c r="Q28" s="4">
        <v>2308663</v>
      </c>
    </row>
    <row r="29" spans="1:17" ht="13.5">
      <c r="A29" s="21" t="s">
        <v>45</v>
      </c>
      <c r="B29" s="20"/>
      <c r="C29" s="3">
        <v>1276206</v>
      </c>
      <c r="D29" s="3">
        <v>1276206</v>
      </c>
      <c r="E29" s="3">
        <v>1276206</v>
      </c>
      <c r="F29" s="3">
        <v>1276206</v>
      </c>
      <c r="G29" s="3">
        <v>1276206</v>
      </c>
      <c r="H29" s="3">
        <v>1276206</v>
      </c>
      <c r="I29" s="3">
        <v>1276206</v>
      </c>
      <c r="J29" s="3">
        <v>1276206</v>
      </c>
      <c r="K29" s="3">
        <v>1276208</v>
      </c>
      <c r="L29" s="3">
        <v>1276208</v>
      </c>
      <c r="M29" s="3">
        <v>1276208</v>
      </c>
      <c r="N29" s="36">
        <v>1276208</v>
      </c>
      <c r="O29" s="6">
        <v>15314480</v>
      </c>
      <c r="P29" s="3">
        <v>16326833</v>
      </c>
      <c r="Q29" s="4">
        <v>17834371</v>
      </c>
    </row>
    <row r="30" spans="1:17" ht="13.5">
      <c r="A30" s="21" t="s">
        <v>46</v>
      </c>
      <c r="B30" s="20"/>
      <c r="C30" s="3">
        <v>51600</v>
      </c>
      <c r="D30" s="3">
        <v>51600</v>
      </c>
      <c r="E30" s="3">
        <v>51600</v>
      </c>
      <c r="F30" s="3">
        <v>51600</v>
      </c>
      <c r="G30" s="3">
        <v>51600</v>
      </c>
      <c r="H30" s="3">
        <v>51600</v>
      </c>
      <c r="I30" s="3">
        <v>51600</v>
      </c>
      <c r="J30" s="3">
        <v>51601</v>
      </c>
      <c r="K30" s="3">
        <v>51600</v>
      </c>
      <c r="L30" s="3">
        <v>51600</v>
      </c>
      <c r="M30" s="3">
        <v>51598</v>
      </c>
      <c r="N30" s="4">
        <v>51598</v>
      </c>
      <c r="O30" s="6">
        <v>619197</v>
      </c>
      <c r="P30" s="3">
        <v>647679</v>
      </c>
      <c r="Q30" s="4">
        <v>677473</v>
      </c>
    </row>
    <row r="31" spans="1:17" ht="13.5">
      <c r="A31" s="21" t="s">
        <v>47</v>
      </c>
      <c r="B31" s="20"/>
      <c r="C31" s="3">
        <v>379164</v>
      </c>
      <c r="D31" s="3">
        <v>379164</v>
      </c>
      <c r="E31" s="3">
        <v>379164</v>
      </c>
      <c r="F31" s="3">
        <v>379164</v>
      </c>
      <c r="G31" s="3">
        <v>379164</v>
      </c>
      <c r="H31" s="3">
        <v>379164</v>
      </c>
      <c r="I31" s="3">
        <v>379161</v>
      </c>
      <c r="J31" s="3">
        <v>379170</v>
      </c>
      <c r="K31" s="3">
        <v>379175</v>
      </c>
      <c r="L31" s="3">
        <v>379174</v>
      </c>
      <c r="M31" s="3">
        <v>379188</v>
      </c>
      <c r="N31" s="36">
        <v>379196</v>
      </c>
      <c r="O31" s="6">
        <v>4550048</v>
      </c>
      <c r="P31" s="3">
        <v>4759354</v>
      </c>
      <c r="Q31" s="4">
        <v>4978285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907539</v>
      </c>
      <c r="D33" s="3">
        <v>907539</v>
      </c>
      <c r="E33" s="3">
        <v>907539</v>
      </c>
      <c r="F33" s="3">
        <v>907539</v>
      </c>
      <c r="G33" s="3">
        <v>907539</v>
      </c>
      <c r="H33" s="3">
        <v>907539</v>
      </c>
      <c r="I33" s="3">
        <v>907525</v>
      </c>
      <c r="J33" s="3">
        <v>907529</v>
      </c>
      <c r="K33" s="3">
        <v>907543</v>
      </c>
      <c r="L33" s="3">
        <v>907546</v>
      </c>
      <c r="M33" s="3">
        <v>907544</v>
      </c>
      <c r="N33" s="4">
        <v>907554</v>
      </c>
      <c r="O33" s="6">
        <v>10890475</v>
      </c>
      <c r="P33" s="3">
        <v>11391426</v>
      </c>
      <c r="Q33" s="4">
        <v>11915430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6654883</v>
      </c>
      <c r="D35" s="29">
        <f t="shared" si="1"/>
        <v>6654883</v>
      </c>
      <c r="E35" s="29">
        <f t="shared" si="1"/>
        <v>6654883</v>
      </c>
      <c r="F35" s="29">
        <f>SUM(F24:F34)</f>
        <v>6654883</v>
      </c>
      <c r="G35" s="29">
        <f>SUM(G24:G34)</f>
        <v>6654883</v>
      </c>
      <c r="H35" s="29">
        <f>SUM(H24:H34)</f>
        <v>6654883</v>
      </c>
      <c r="I35" s="29">
        <f>SUM(I24:I34)</f>
        <v>6654854</v>
      </c>
      <c r="J35" s="29">
        <f t="shared" si="1"/>
        <v>6654868</v>
      </c>
      <c r="K35" s="29">
        <f>SUM(K24:K34)</f>
        <v>6654899</v>
      </c>
      <c r="L35" s="29">
        <f>SUM(L24:L34)</f>
        <v>6654899</v>
      </c>
      <c r="M35" s="29">
        <f>SUM(M24:M34)</f>
        <v>6654909</v>
      </c>
      <c r="N35" s="32">
        <f t="shared" si="1"/>
        <v>6654884</v>
      </c>
      <c r="O35" s="31">
        <f t="shared" si="1"/>
        <v>79858611</v>
      </c>
      <c r="P35" s="29">
        <f t="shared" si="1"/>
        <v>81846677</v>
      </c>
      <c r="Q35" s="32">
        <f t="shared" si="1"/>
        <v>86824186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-1695133</v>
      </c>
      <c r="D37" s="42">
        <f t="shared" si="2"/>
        <v>-1695133</v>
      </c>
      <c r="E37" s="42">
        <f t="shared" si="2"/>
        <v>-1695133</v>
      </c>
      <c r="F37" s="42">
        <f>+F21-F35</f>
        <v>-1695133</v>
      </c>
      <c r="G37" s="42">
        <f>+G21-G35</f>
        <v>-1695133</v>
      </c>
      <c r="H37" s="42">
        <f>+H21-H35</f>
        <v>-1695133</v>
      </c>
      <c r="I37" s="42">
        <f>+I21-I35</f>
        <v>-1695110</v>
      </c>
      <c r="J37" s="42">
        <f t="shared" si="2"/>
        <v>-1695125</v>
      </c>
      <c r="K37" s="42">
        <f>+K21-K35</f>
        <v>-1695158</v>
      </c>
      <c r="L37" s="42">
        <f>+L21-L35</f>
        <v>-1695160</v>
      </c>
      <c r="M37" s="42">
        <f>+M21-M35</f>
        <v>-1695162</v>
      </c>
      <c r="N37" s="43">
        <f t="shared" si="2"/>
        <v>-1695138</v>
      </c>
      <c r="O37" s="44">
        <f t="shared" si="2"/>
        <v>-20341651</v>
      </c>
      <c r="P37" s="42">
        <f t="shared" si="2"/>
        <v>-19793596</v>
      </c>
      <c r="Q37" s="43">
        <f t="shared" si="2"/>
        <v>-21858176</v>
      </c>
    </row>
    <row r="38" spans="1:17" ht="21" customHeight="1">
      <c r="A38" s="45" t="s">
        <v>52</v>
      </c>
      <c r="B38" s="25"/>
      <c r="C38" s="3">
        <v>561812</v>
      </c>
      <c r="D38" s="3">
        <v>561812</v>
      </c>
      <c r="E38" s="3">
        <v>561812</v>
      </c>
      <c r="F38" s="3">
        <v>561812</v>
      </c>
      <c r="G38" s="3">
        <v>561812</v>
      </c>
      <c r="H38" s="3">
        <v>561812</v>
      </c>
      <c r="I38" s="3">
        <v>561812</v>
      </c>
      <c r="J38" s="3">
        <v>561811</v>
      </c>
      <c r="K38" s="3">
        <v>561811</v>
      </c>
      <c r="L38" s="3">
        <v>561811</v>
      </c>
      <c r="M38" s="3">
        <v>561811</v>
      </c>
      <c r="N38" s="4">
        <v>561811</v>
      </c>
      <c r="O38" s="6">
        <v>6741739</v>
      </c>
      <c r="P38" s="3">
        <v>18466087</v>
      </c>
      <c r="Q38" s="4">
        <v>17130435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-1133321</v>
      </c>
      <c r="D41" s="50">
        <f t="shared" si="3"/>
        <v>-1133321</v>
      </c>
      <c r="E41" s="50">
        <f t="shared" si="3"/>
        <v>-1133321</v>
      </c>
      <c r="F41" s="50">
        <f>SUM(F37:F40)</f>
        <v>-1133321</v>
      </c>
      <c r="G41" s="50">
        <f>SUM(G37:G40)</f>
        <v>-1133321</v>
      </c>
      <c r="H41" s="50">
        <f>SUM(H37:H40)</f>
        <v>-1133321</v>
      </c>
      <c r="I41" s="50">
        <f>SUM(I37:I40)</f>
        <v>-1133298</v>
      </c>
      <c r="J41" s="50">
        <f t="shared" si="3"/>
        <v>-1133314</v>
      </c>
      <c r="K41" s="50">
        <f>SUM(K37:K40)</f>
        <v>-1133347</v>
      </c>
      <c r="L41" s="50">
        <f>SUM(L37:L40)</f>
        <v>-1133349</v>
      </c>
      <c r="M41" s="50">
        <f>SUM(M37:M40)</f>
        <v>-1133351</v>
      </c>
      <c r="N41" s="51">
        <f t="shared" si="3"/>
        <v>-1133327</v>
      </c>
      <c r="O41" s="52">
        <f t="shared" si="3"/>
        <v>-13599912</v>
      </c>
      <c r="P41" s="50">
        <f t="shared" si="3"/>
        <v>-1327509</v>
      </c>
      <c r="Q41" s="51">
        <f t="shared" si="3"/>
        <v>-4727741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-1133321</v>
      </c>
      <c r="D43" s="57">
        <f t="shared" si="4"/>
        <v>-1133321</v>
      </c>
      <c r="E43" s="57">
        <f t="shared" si="4"/>
        <v>-1133321</v>
      </c>
      <c r="F43" s="57">
        <f>+F41-F42</f>
        <v>-1133321</v>
      </c>
      <c r="G43" s="57">
        <f>+G41-G42</f>
        <v>-1133321</v>
      </c>
      <c r="H43" s="57">
        <f>+H41-H42</f>
        <v>-1133321</v>
      </c>
      <c r="I43" s="57">
        <f>+I41-I42</f>
        <v>-1133298</v>
      </c>
      <c r="J43" s="57">
        <f t="shared" si="4"/>
        <v>-1133314</v>
      </c>
      <c r="K43" s="57">
        <f>+K41-K42</f>
        <v>-1133347</v>
      </c>
      <c r="L43" s="57">
        <f>+L41-L42</f>
        <v>-1133349</v>
      </c>
      <c r="M43" s="57">
        <f>+M41-M42</f>
        <v>-1133351</v>
      </c>
      <c r="N43" s="58">
        <f t="shared" si="4"/>
        <v>-1133327</v>
      </c>
      <c r="O43" s="59">
        <f t="shared" si="4"/>
        <v>-13599912</v>
      </c>
      <c r="P43" s="57">
        <f t="shared" si="4"/>
        <v>-1327509</v>
      </c>
      <c r="Q43" s="58">
        <f t="shared" si="4"/>
        <v>-4727741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-1133321</v>
      </c>
      <c r="D45" s="50">
        <f t="shared" si="5"/>
        <v>-1133321</v>
      </c>
      <c r="E45" s="50">
        <f t="shared" si="5"/>
        <v>-1133321</v>
      </c>
      <c r="F45" s="50">
        <f>SUM(F43:F44)</f>
        <v>-1133321</v>
      </c>
      <c r="G45" s="50">
        <f>SUM(G43:G44)</f>
        <v>-1133321</v>
      </c>
      <c r="H45" s="50">
        <f>SUM(H43:H44)</f>
        <v>-1133321</v>
      </c>
      <c r="I45" s="50">
        <f>SUM(I43:I44)</f>
        <v>-1133298</v>
      </c>
      <c r="J45" s="50">
        <f t="shared" si="5"/>
        <v>-1133314</v>
      </c>
      <c r="K45" s="50">
        <f>SUM(K43:K44)</f>
        <v>-1133347</v>
      </c>
      <c r="L45" s="50">
        <f>SUM(L43:L44)</f>
        <v>-1133349</v>
      </c>
      <c r="M45" s="50">
        <f>SUM(M43:M44)</f>
        <v>-1133351</v>
      </c>
      <c r="N45" s="51">
        <f t="shared" si="5"/>
        <v>-1133327</v>
      </c>
      <c r="O45" s="52">
        <f t="shared" si="5"/>
        <v>-13599912</v>
      </c>
      <c r="P45" s="50">
        <f t="shared" si="5"/>
        <v>-1327509</v>
      </c>
      <c r="Q45" s="51">
        <f t="shared" si="5"/>
        <v>-4727741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-1133321</v>
      </c>
      <c r="D47" s="63">
        <f t="shared" si="6"/>
        <v>-1133321</v>
      </c>
      <c r="E47" s="63">
        <f t="shared" si="6"/>
        <v>-1133321</v>
      </c>
      <c r="F47" s="63">
        <f>SUM(F45:F46)</f>
        <v>-1133321</v>
      </c>
      <c r="G47" s="63">
        <f>SUM(G45:G46)</f>
        <v>-1133321</v>
      </c>
      <c r="H47" s="63">
        <f>SUM(H45:H46)</f>
        <v>-1133321</v>
      </c>
      <c r="I47" s="63">
        <f>SUM(I45:I46)</f>
        <v>-1133298</v>
      </c>
      <c r="J47" s="63">
        <f t="shared" si="6"/>
        <v>-1133314</v>
      </c>
      <c r="K47" s="63">
        <f>SUM(K45:K46)</f>
        <v>-1133347</v>
      </c>
      <c r="L47" s="63">
        <f>SUM(L45:L46)</f>
        <v>-1133349</v>
      </c>
      <c r="M47" s="63">
        <f>SUM(M45:M46)</f>
        <v>-1133351</v>
      </c>
      <c r="N47" s="64">
        <f t="shared" si="6"/>
        <v>-1133327</v>
      </c>
      <c r="O47" s="65">
        <f t="shared" si="6"/>
        <v>-13599912</v>
      </c>
      <c r="P47" s="63">
        <f t="shared" si="6"/>
        <v>-1327509</v>
      </c>
      <c r="Q47" s="66">
        <f t="shared" si="6"/>
        <v>-4727741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98712</v>
      </c>
      <c r="D11" s="3">
        <v>98712</v>
      </c>
      <c r="E11" s="3">
        <v>98712</v>
      </c>
      <c r="F11" s="3">
        <v>98712</v>
      </c>
      <c r="G11" s="3">
        <v>98712</v>
      </c>
      <c r="H11" s="3">
        <v>98712</v>
      </c>
      <c r="I11" s="3">
        <v>98712</v>
      </c>
      <c r="J11" s="3">
        <v>98712</v>
      </c>
      <c r="K11" s="3">
        <v>98712</v>
      </c>
      <c r="L11" s="3">
        <v>98712</v>
      </c>
      <c r="M11" s="3">
        <v>98712</v>
      </c>
      <c r="N11" s="4">
        <v>98706</v>
      </c>
      <c r="O11" s="6">
        <v>1184538</v>
      </c>
      <c r="P11" s="3">
        <v>1239027</v>
      </c>
      <c r="Q11" s="4">
        <v>1296023</v>
      </c>
    </row>
    <row r="12" spans="1:17" ht="13.5">
      <c r="A12" s="19" t="s">
        <v>29</v>
      </c>
      <c r="B12" s="25"/>
      <c r="C12" s="3">
        <v>233333</v>
      </c>
      <c r="D12" s="3">
        <v>233333</v>
      </c>
      <c r="E12" s="3">
        <v>233333</v>
      </c>
      <c r="F12" s="3">
        <v>233333</v>
      </c>
      <c r="G12" s="3">
        <v>233333</v>
      </c>
      <c r="H12" s="3">
        <v>233333</v>
      </c>
      <c r="I12" s="3">
        <v>233333</v>
      </c>
      <c r="J12" s="3">
        <v>233333</v>
      </c>
      <c r="K12" s="3">
        <v>233333</v>
      </c>
      <c r="L12" s="3">
        <v>233333</v>
      </c>
      <c r="M12" s="3">
        <v>233333</v>
      </c>
      <c r="N12" s="4">
        <v>233337</v>
      </c>
      <c r="O12" s="6">
        <v>2800000</v>
      </c>
      <c r="P12" s="3">
        <v>2700000</v>
      </c>
      <c r="Q12" s="4">
        <v>2600000</v>
      </c>
    </row>
    <row r="13" spans="1:17" ht="13.5">
      <c r="A13" s="19" t="s">
        <v>30</v>
      </c>
      <c r="B13" s="25"/>
      <c r="C13" s="3">
        <v>5000</v>
      </c>
      <c r="D13" s="3">
        <v>5000</v>
      </c>
      <c r="E13" s="3">
        <v>5000</v>
      </c>
      <c r="F13" s="3">
        <v>5000</v>
      </c>
      <c r="G13" s="3">
        <v>5000</v>
      </c>
      <c r="H13" s="3">
        <v>5000</v>
      </c>
      <c r="I13" s="3">
        <v>5000</v>
      </c>
      <c r="J13" s="3">
        <v>5000</v>
      </c>
      <c r="K13" s="3">
        <v>5000</v>
      </c>
      <c r="L13" s="3">
        <v>5000</v>
      </c>
      <c r="M13" s="3">
        <v>5000</v>
      </c>
      <c r="N13" s="4">
        <v>5000</v>
      </c>
      <c r="O13" s="6">
        <v>60000</v>
      </c>
      <c r="P13" s="3">
        <v>60000</v>
      </c>
      <c r="Q13" s="4">
        <v>60000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76633</v>
      </c>
      <c r="D17" s="3">
        <v>76633</v>
      </c>
      <c r="E17" s="3">
        <v>76633</v>
      </c>
      <c r="F17" s="3">
        <v>76633</v>
      </c>
      <c r="G17" s="3">
        <v>76633</v>
      </c>
      <c r="H17" s="3">
        <v>76633</v>
      </c>
      <c r="I17" s="3">
        <v>76633</v>
      </c>
      <c r="J17" s="3">
        <v>76633</v>
      </c>
      <c r="K17" s="3">
        <v>76633</v>
      </c>
      <c r="L17" s="3">
        <v>76633</v>
      </c>
      <c r="M17" s="3">
        <v>76633</v>
      </c>
      <c r="N17" s="4">
        <v>76624</v>
      </c>
      <c r="O17" s="6">
        <v>919587</v>
      </c>
      <c r="P17" s="3">
        <v>977061</v>
      </c>
      <c r="Q17" s="4">
        <v>1038127</v>
      </c>
    </row>
    <row r="18" spans="1:17" ht="13.5">
      <c r="A18" s="19" t="s">
        <v>35</v>
      </c>
      <c r="B18" s="25"/>
      <c r="C18" s="3">
        <v>4837167</v>
      </c>
      <c r="D18" s="3">
        <v>4837167</v>
      </c>
      <c r="E18" s="3">
        <v>4837167</v>
      </c>
      <c r="F18" s="3">
        <v>4837167</v>
      </c>
      <c r="G18" s="3">
        <v>4837167</v>
      </c>
      <c r="H18" s="3">
        <v>4837167</v>
      </c>
      <c r="I18" s="3">
        <v>4837167</v>
      </c>
      <c r="J18" s="3">
        <v>4837167</v>
      </c>
      <c r="K18" s="3">
        <v>4837167</v>
      </c>
      <c r="L18" s="3">
        <v>4837167</v>
      </c>
      <c r="M18" s="3">
        <v>4837167</v>
      </c>
      <c r="N18" s="4">
        <v>4837163</v>
      </c>
      <c r="O18" s="6">
        <v>58046000</v>
      </c>
      <c r="P18" s="3">
        <v>58561000</v>
      </c>
      <c r="Q18" s="4">
        <v>60293000</v>
      </c>
    </row>
    <row r="19" spans="1:17" ht="13.5">
      <c r="A19" s="19" t="s">
        <v>36</v>
      </c>
      <c r="B19" s="25"/>
      <c r="C19" s="22">
        <v>809584</v>
      </c>
      <c r="D19" s="22">
        <v>809584</v>
      </c>
      <c r="E19" s="22">
        <v>809584</v>
      </c>
      <c r="F19" s="22">
        <v>809584</v>
      </c>
      <c r="G19" s="22">
        <v>809584</v>
      </c>
      <c r="H19" s="22">
        <v>809584</v>
      </c>
      <c r="I19" s="22">
        <v>809584</v>
      </c>
      <c r="J19" s="22">
        <v>809584</v>
      </c>
      <c r="K19" s="22">
        <v>809584</v>
      </c>
      <c r="L19" s="22">
        <v>809584</v>
      </c>
      <c r="M19" s="22">
        <v>809584</v>
      </c>
      <c r="N19" s="23">
        <v>809584</v>
      </c>
      <c r="O19" s="24">
        <v>9715008</v>
      </c>
      <c r="P19" s="22">
        <v>5593995</v>
      </c>
      <c r="Q19" s="23">
        <v>5600636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6060429</v>
      </c>
      <c r="D21" s="29">
        <f t="shared" si="0"/>
        <v>6060429</v>
      </c>
      <c r="E21" s="29">
        <f t="shared" si="0"/>
        <v>6060429</v>
      </c>
      <c r="F21" s="29">
        <f>SUM(F5:F20)</f>
        <v>6060429</v>
      </c>
      <c r="G21" s="29">
        <f>SUM(G5:G20)</f>
        <v>6060429</v>
      </c>
      <c r="H21" s="29">
        <f>SUM(H5:H20)</f>
        <v>6060429</v>
      </c>
      <c r="I21" s="29">
        <f>SUM(I5:I20)</f>
        <v>6060429</v>
      </c>
      <c r="J21" s="29">
        <f t="shared" si="0"/>
        <v>6060429</v>
      </c>
      <c r="K21" s="29">
        <f>SUM(K5:K20)</f>
        <v>6060429</v>
      </c>
      <c r="L21" s="29">
        <f>SUM(L5:L20)</f>
        <v>6060429</v>
      </c>
      <c r="M21" s="29">
        <f>SUM(M5:M20)</f>
        <v>6060429</v>
      </c>
      <c r="N21" s="30">
        <f t="shared" si="0"/>
        <v>6060414</v>
      </c>
      <c r="O21" s="31">
        <f t="shared" si="0"/>
        <v>72725133</v>
      </c>
      <c r="P21" s="29">
        <f t="shared" si="0"/>
        <v>69131083</v>
      </c>
      <c r="Q21" s="32">
        <f t="shared" si="0"/>
        <v>70887786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3546817</v>
      </c>
      <c r="D24" s="3">
        <v>3546817</v>
      </c>
      <c r="E24" s="3">
        <v>3546817</v>
      </c>
      <c r="F24" s="3">
        <v>3546817</v>
      </c>
      <c r="G24" s="3">
        <v>3546817</v>
      </c>
      <c r="H24" s="3">
        <v>3546817</v>
      </c>
      <c r="I24" s="3">
        <v>3546817</v>
      </c>
      <c r="J24" s="3">
        <v>3546817</v>
      </c>
      <c r="K24" s="3">
        <v>3546817</v>
      </c>
      <c r="L24" s="3">
        <v>3546817</v>
      </c>
      <c r="M24" s="3">
        <v>3546817</v>
      </c>
      <c r="N24" s="36">
        <v>3546625</v>
      </c>
      <c r="O24" s="6">
        <v>42561612</v>
      </c>
      <c r="P24" s="3">
        <v>44210974</v>
      </c>
      <c r="Q24" s="4">
        <v>46648514</v>
      </c>
    </row>
    <row r="25" spans="1:17" ht="13.5">
      <c r="A25" s="21" t="s">
        <v>41</v>
      </c>
      <c r="B25" s="20"/>
      <c r="C25" s="3">
        <v>284869</v>
      </c>
      <c r="D25" s="3">
        <v>284869</v>
      </c>
      <c r="E25" s="3">
        <v>284869</v>
      </c>
      <c r="F25" s="3">
        <v>284869</v>
      </c>
      <c r="G25" s="3">
        <v>284869</v>
      </c>
      <c r="H25" s="3">
        <v>284869</v>
      </c>
      <c r="I25" s="3">
        <v>284869</v>
      </c>
      <c r="J25" s="3">
        <v>284869</v>
      </c>
      <c r="K25" s="3">
        <v>284869</v>
      </c>
      <c r="L25" s="3">
        <v>284869</v>
      </c>
      <c r="M25" s="3">
        <v>284869</v>
      </c>
      <c r="N25" s="4">
        <v>284864</v>
      </c>
      <c r="O25" s="6">
        <v>3418423</v>
      </c>
      <c r="P25" s="3">
        <v>3544505</v>
      </c>
      <c r="Q25" s="4">
        <v>3675630</v>
      </c>
    </row>
    <row r="26" spans="1:17" ht="13.5">
      <c r="A26" s="21" t="s">
        <v>42</v>
      </c>
      <c r="B26" s="20"/>
      <c r="C26" s="3">
        <v>-731923</v>
      </c>
      <c r="D26" s="3">
        <v>-731923</v>
      </c>
      <c r="E26" s="3">
        <v>-731923</v>
      </c>
      <c r="F26" s="3">
        <v>-731923</v>
      </c>
      <c r="G26" s="3">
        <v>-731923</v>
      </c>
      <c r="H26" s="3">
        <v>-731923</v>
      </c>
      <c r="I26" s="3">
        <v>-731923</v>
      </c>
      <c r="J26" s="3">
        <v>-731923</v>
      </c>
      <c r="K26" s="3">
        <v>-731923</v>
      </c>
      <c r="L26" s="3">
        <v>-731923</v>
      </c>
      <c r="M26" s="3">
        <v>-731923</v>
      </c>
      <c r="N26" s="4">
        <v>-731921</v>
      </c>
      <c r="O26" s="6">
        <v>-8783074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101672</v>
      </c>
      <c r="D27" s="3">
        <v>101672</v>
      </c>
      <c r="E27" s="3">
        <v>101672</v>
      </c>
      <c r="F27" s="3">
        <v>101672</v>
      </c>
      <c r="G27" s="3">
        <v>101672</v>
      </c>
      <c r="H27" s="3">
        <v>101672</v>
      </c>
      <c r="I27" s="3">
        <v>101672</v>
      </c>
      <c r="J27" s="3">
        <v>101672</v>
      </c>
      <c r="K27" s="3">
        <v>101672</v>
      </c>
      <c r="L27" s="3">
        <v>101672</v>
      </c>
      <c r="M27" s="3">
        <v>101672</v>
      </c>
      <c r="N27" s="36">
        <v>101644</v>
      </c>
      <c r="O27" s="6">
        <v>1220036</v>
      </c>
      <c r="P27" s="3">
        <v>1220036</v>
      </c>
      <c r="Q27" s="4">
        <v>1220036</v>
      </c>
    </row>
    <row r="28" spans="1:17" ht="13.5">
      <c r="A28" s="21" t="s">
        <v>44</v>
      </c>
      <c r="B28" s="20"/>
      <c r="C28" s="3">
        <v>4594</v>
      </c>
      <c r="D28" s="3">
        <v>4594</v>
      </c>
      <c r="E28" s="3">
        <v>4594</v>
      </c>
      <c r="F28" s="3">
        <v>4594</v>
      </c>
      <c r="G28" s="3">
        <v>4594</v>
      </c>
      <c r="H28" s="3">
        <v>4594</v>
      </c>
      <c r="I28" s="3">
        <v>4594</v>
      </c>
      <c r="J28" s="3">
        <v>4594</v>
      </c>
      <c r="K28" s="3">
        <v>4594</v>
      </c>
      <c r="L28" s="3">
        <v>4594</v>
      </c>
      <c r="M28" s="3">
        <v>4594</v>
      </c>
      <c r="N28" s="4">
        <v>4576</v>
      </c>
      <c r="O28" s="6">
        <v>55110</v>
      </c>
      <c r="P28" s="3">
        <v>36755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102992</v>
      </c>
      <c r="D30" s="3">
        <v>102992</v>
      </c>
      <c r="E30" s="3">
        <v>102992</v>
      </c>
      <c r="F30" s="3">
        <v>102992</v>
      </c>
      <c r="G30" s="3">
        <v>102992</v>
      </c>
      <c r="H30" s="3">
        <v>102992</v>
      </c>
      <c r="I30" s="3">
        <v>102992</v>
      </c>
      <c r="J30" s="3">
        <v>102992</v>
      </c>
      <c r="K30" s="3">
        <v>102992</v>
      </c>
      <c r="L30" s="3">
        <v>102992</v>
      </c>
      <c r="M30" s="3">
        <v>102992</v>
      </c>
      <c r="N30" s="4">
        <v>102982</v>
      </c>
      <c r="O30" s="6">
        <v>1235894</v>
      </c>
      <c r="P30" s="3">
        <v>244105</v>
      </c>
      <c r="Q30" s="4">
        <v>251308</v>
      </c>
    </row>
    <row r="31" spans="1:17" ht="13.5">
      <c r="A31" s="21" t="s">
        <v>47</v>
      </c>
      <c r="B31" s="20"/>
      <c r="C31" s="3">
        <v>1143083</v>
      </c>
      <c r="D31" s="3">
        <v>1143083</v>
      </c>
      <c r="E31" s="3">
        <v>1143083</v>
      </c>
      <c r="F31" s="3">
        <v>1143083</v>
      </c>
      <c r="G31" s="3">
        <v>1143083</v>
      </c>
      <c r="H31" s="3">
        <v>1143083</v>
      </c>
      <c r="I31" s="3">
        <v>1143083</v>
      </c>
      <c r="J31" s="3">
        <v>1143083</v>
      </c>
      <c r="K31" s="3">
        <v>1143083</v>
      </c>
      <c r="L31" s="3">
        <v>1143083</v>
      </c>
      <c r="M31" s="3">
        <v>1143083</v>
      </c>
      <c r="N31" s="36">
        <v>1143083</v>
      </c>
      <c r="O31" s="6">
        <v>13716996</v>
      </c>
      <c r="P31" s="3">
        <v>10414624</v>
      </c>
      <c r="Q31" s="4">
        <v>10484663</v>
      </c>
    </row>
    <row r="32" spans="1:17" ht="13.5">
      <c r="A32" s="21" t="s">
        <v>35</v>
      </c>
      <c r="B32" s="20"/>
      <c r="C32" s="3">
        <v>18333</v>
      </c>
      <c r="D32" s="3">
        <v>18333</v>
      </c>
      <c r="E32" s="3">
        <v>18333</v>
      </c>
      <c r="F32" s="3">
        <v>18333</v>
      </c>
      <c r="G32" s="3">
        <v>18333</v>
      </c>
      <c r="H32" s="3">
        <v>18333</v>
      </c>
      <c r="I32" s="3">
        <v>18333</v>
      </c>
      <c r="J32" s="3">
        <v>18333</v>
      </c>
      <c r="K32" s="3">
        <v>18333</v>
      </c>
      <c r="L32" s="3">
        <v>18333</v>
      </c>
      <c r="M32" s="3">
        <v>18333</v>
      </c>
      <c r="N32" s="4">
        <v>18337</v>
      </c>
      <c r="O32" s="6">
        <v>220000</v>
      </c>
      <c r="P32" s="3">
        <v>220000</v>
      </c>
      <c r="Q32" s="4">
        <v>220000</v>
      </c>
    </row>
    <row r="33" spans="1:17" ht="13.5">
      <c r="A33" s="21" t="s">
        <v>48</v>
      </c>
      <c r="B33" s="20"/>
      <c r="C33" s="3">
        <v>928399</v>
      </c>
      <c r="D33" s="3">
        <v>928399</v>
      </c>
      <c r="E33" s="3">
        <v>928399</v>
      </c>
      <c r="F33" s="3">
        <v>928399</v>
      </c>
      <c r="G33" s="3">
        <v>928399</v>
      </c>
      <c r="H33" s="3">
        <v>928399</v>
      </c>
      <c r="I33" s="3">
        <v>928399</v>
      </c>
      <c r="J33" s="3">
        <v>928399</v>
      </c>
      <c r="K33" s="3">
        <v>928399</v>
      </c>
      <c r="L33" s="3">
        <v>928399</v>
      </c>
      <c r="M33" s="3">
        <v>928399</v>
      </c>
      <c r="N33" s="4">
        <v>928103</v>
      </c>
      <c r="O33" s="6">
        <v>11140492</v>
      </c>
      <c r="P33" s="3">
        <v>11210241</v>
      </c>
      <c r="Q33" s="4">
        <v>11420338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5398836</v>
      </c>
      <c r="D35" s="29">
        <f t="shared" si="1"/>
        <v>5398836</v>
      </c>
      <c r="E35" s="29">
        <f t="shared" si="1"/>
        <v>5398836</v>
      </c>
      <c r="F35" s="29">
        <f>SUM(F24:F34)</f>
        <v>5398836</v>
      </c>
      <c r="G35" s="29">
        <f>SUM(G24:G34)</f>
        <v>5398836</v>
      </c>
      <c r="H35" s="29">
        <f>SUM(H24:H34)</f>
        <v>5398836</v>
      </c>
      <c r="I35" s="29">
        <f>SUM(I24:I34)</f>
        <v>5398836</v>
      </c>
      <c r="J35" s="29">
        <f t="shared" si="1"/>
        <v>5398836</v>
      </c>
      <c r="K35" s="29">
        <f>SUM(K24:K34)</f>
        <v>5398836</v>
      </c>
      <c r="L35" s="29">
        <f>SUM(L24:L34)</f>
        <v>5398836</v>
      </c>
      <c r="M35" s="29">
        <f>SUM(M24:M34)</f>
        <v>5398836</v>
      </c>
      <c r="N35" s="32">
        <f t="shared" si="1"/>
        <v>5398293</v>
      </c>
      <c r="O35" s="31">
        <f t="shared" si="1"/>
        <v>64785489</v>
      </c>
      <c r="P35" s="29">
        <f t="shared" si="1"/>
        <v>71101240</v>
      </c>
      <c r="Q35" s="32">
        <f t="shared" si="1"/>
        <v>73920489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661593</v>
      </c>
      <c r="D37" s="42">
        <f t="shared" si="2"/>
        <v>661593</v>
      </c>
      <c r="E37" s="42">
        <f t="shared" si="2"/>
        <v>661593</v>
      </c>
      <c r="F37" s="42">
        <f>+F21-F35</f>
        <v>661593</v>
      </c>
      <c r="G37" s="42">
        <f>+G21-G35</f>
        <v>661593</v>
      </c>
      <c r="H37" s="42">
        <f>+H21-H35</f>
        <v>661593</v>
      </c>
      <c r="I37" s="42">
        <f>+I21-I35</f>
        <v>661593</v>
      </c>
      <c r="J37" s="42">
        <f t="shared" si="2"/>
        <v>661593</v>
      </c>
      <c r="K37" s="42">
        <f>+K21-K35</f>
        <v>661593</v>
      </c>
      <c r="L37" s="42">
        <f>+L21-L35</f>
        <v>661593</v>
      </c>
      <c r="M37" s="42">
        <f>+M21-M35</f>
        <v>661593</v>
      </c>
      <c r="N37" s="43">
        <f t="shared" si="2"/>
        <v>662121</v>
      </c>
      <c r="O37" s="44">
        <f t="shared" si="2"/>
        <v>7939644</v>
      </c>
      <c r="P37" s="42">
        <f t="shared" si="2"/>
        <v>-1970157</v>
      </c>
      <c r="Q37" s="43">
        <f t="shared" si="2"/>
        <v>-3032703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661593</v>
      </c>
      <c r="D41" s="50">
        <f t="shared" si="3"/>
        <v>661593</v>
      </c>
      <c r="E41" s="50">
        <f t="shared" si="3"/>
        <v>661593</v>
      </c>
      <c r="F41" s="50">
        <f>SUM(F37:F40)</f>
        <v>661593</v>
      </c>
      <c r="G41" s="50">
        <f>SUM(G37:G40)</f>
        <v>661593</v>
      </c>
      <c r="H41" s="50">
        <f>SUM(H37:H40)</f>
        <v>661593</v>
      </c>
      <c r="I41" s="50">
        <f>SUM(I37:I40)</f>
        <v>661593</v>
      </c>
      <c r="J41" s="50">
        <f t="shared" si="3"/>
        <v>661593</v>
      </c>
      <c r="K41" s="50">
        <f>SUM(K37:K40)</f>
        <v>661593</v>
      </c>
      <c r="L41" s="50">
        <f>SUM(L37:L40)</f>
        <v>661593</v>
      </c>
      <c r="M41" s="50">
        <f>SUM(M37:M40)</f>
        <v>661593</v>
      </c>
      <c r="N41" s="51">
        <f t="shared" si="3"/>
        <v>662121</v>
      </c>
      <c r="O41" s="52">
        <f t="shared" si="3"/>
        <v>7939644</v>
      </c>
      <c r="P41" s="50">
        <f t="shared" si="3"/>
        <v>-1970157</v>
      </c>
      <c r="Q41" s="51">
        <f t="shared" si="3"/>
        <v>-3032703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661593</v>
      </c>
      <c r="D43" s="57">
        <f t="shared" si="4"/>
        <v>661593</v>
      </c>
      <c r="E43" s="57">
        <f t="shared" si="4"/>
        <v>661593</v>
      </c>
      <c r="F43" s="57">
        <f>+F41-F42</f>
        <v>661593</v>
      </c>
      <c r="G43" s="57">
        <f>+G41-G42</f>
        <v>661593</v>
      </c>
      <c r="H43" s="57">
        <f>+H41-H42</f>
        <v>661593</v>
      </c>
      <c r="I43" s="57">
        <f>+I41-I42</f>
        <v>661593</v>
      </c>
      <c r="J43" s="57">
        <f t="shared" si="4"/>
        <v>661593</v>
      </c>
      <c r="K43" s="57">
        <f>+K41-K42</f>
        <v>661593</v>
      </c>
      <c r="L43" s="57">
        <f>+L41-L42</f>
        <v>661593</v>
      </c>
      <c r="M43" s="57">
        <f>+M41-M42</f>
        <v>661593</v>
      </c>
      <c r="N43" s="58">
        <f t="shared" si="4"/>
        <v>662121</v>
      </c>
      <c r="O43" s="59">
        <f t="shared" si="4"/>
        <v>7939644</v>
      </c>
      <c r="P43" s="57">
        <f t="shared" si="4"/>
        <v>-1970157</v>
      </c>
      <c r="Q43" s="58">
        <f t="shared" si="4"/>
        <v>-3032703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661593</v>
      </c>
      <c r="D45" s="50">
        <f t="shared" si="5"/>
        <v>661593</v>
      </c>
      <c r="E45" s="50">
        <f t="shared" si="5"/>
        <v>661593</v>
      </c>
      <c r="F45" s="50">
        <f>SUM(F43:F44)</f>
        <v>661593</v>
      </c>
      <c r="G45" s="50">
        <f>SUM(G43:G44)</f>
        <v>661593</v>
      </c>
      <c r="H45" s="50">
        <f>SUM(H43:H44)</f>
        <v>661593</v>
      </c>
      <c r="I45" s="50">
        <f>SUM(I43:I44)</f>
        <v>661593</v>
      </c>
      <c r="J45" s="50">
        <f t="shared" si="5"/>
        <v>661593</v>
      </c>
      <c r="K45" s="50">
        <f>SUM(K43:K44)</f>
        <v>661593</v>
      </c>
      <c r="L45" s="50">
        <f>SUM(L43:L44)</f>
        <v>661593</v>
      </c>
      <c r="M45" s="50">
        <f>SUM(M43:M44)</f>
        <v>661593</v>
      </c>
      <c r="N45" s="51">
        <f t="shared" si="5"/>
        <v>662121</v>
      </c>
      <c r="O45" s="52">
        <f t="shared" si="5"/>
        <v>7939644</v>
      </c>
      <c r="P45" s="50">
        <f t="shared" si="5"/>
        <v>-1970157</v>
      </c>
      <c r="Q45" s="51">
        <f t="shared" si="5"/>
        <v>-3032703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661593</v>
      </c>
      <c r="D47" s="63">
        <f t="shared" si="6"/>
        <v>661593</v>
      </c>
      <c r="E47" s="63">
        <f t="shared" si="6"/>
        <v>661593</v>
      </c>
      <c r="F47" s="63">
        <f>SUM(F45:F46)</f>
        <v>661593</v>
      </c>
      <c r="G47" s="63">
        <f>SUM(G45:G46)</f>
        <v>661593</v>
      </c>
      <c r="H47" s="63">
        <f>SUM(H45:H46)</f>
        <v>661593</v>
      </c>
      <c r="I47" s="63">
        <f>SUM(I45:I46)</f>
        <v>661593</v>
      </c>
      <c r="J47" s="63">
        <f t="shared" si="6"/>
        <v>661593</v>
      </c>
      <c r="K47" s="63">
        <f>SUM(K45:K46)</f>
        <v>661593</v>
      </c>
      <c r="L47" s="63">
        <f>SUM(L45:L46)</f>
        <v>661593</v>
      </c>
      <c r="M47" s="63">
        <f>SUM(M45:M46)</f>
        <v>661593</v>
      </c>
      <c r="N47" s="64">
        <f t="shared" si="6"/>
        <v>662121</v>
      </c>
      <c r="O47" s="65">
        <f t="shared" si="6"/>
        <v>7939644</v>
      </c>
      <c r="P47" s="63">
        <f t="shared" si="6"/>
        <v>-1970157</v>
      </c>
      <c r="Q47" s="66">
        <f t="shared" si="6"/>
        <v>-3032703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1927603</v>
      </c>
      <c r="D5" s="3">
        <v>1927546</v>
      </c>
      <c r="E5" s="3">
        <v>1927546</v>
      </c>
      <c r="F5" s="3">
        <v>1927546</v>
      </c>
      <c r="G5" s="3">
        <v>1927546</v>
      </c>
      <c r="H5" s="3">
        <v>1927546</v>
      </c>
      <c r="I5" s="3">
        <v>1927546</v>
      </c>
      <c r="J5" s="3">
        <v>1927546</v>
      </c>
      <c r="K5" s="3">
        <v>1927546</v>
      </c>
      <c r="L5" s="3">
        <v>1927546</v>
      </c>
      <c r="M5" s="3">
        <v>1927546</v>
      </c>
      <c r="N5" s="4">
        <v>1927546</v>
      </c>
      <c r="O5" s="5">
        <v>23130609</v>
      </c>
      <c r="P5" s="3">
        <v>24518443</v>
      </c>
      <c r="Q5" s="4">
        <v>25989549</v>
      </c>
    </row>
    <row r="6" spans="1:17" ht="13.5">
      <c r="A6" s="19" t="s">
        <v>24</v>
      </c>
      <c r="B6" s="20"/>
      <c r="C6" s="3">
        <v>1509641</v>
      </c>
      <c r="D6" s="3">
        <v>1509620</v>
      </c>
      <c r="E6" s="3">
        <v>1509620</v>
      </c>
      <c r="F6" s="3">
        <v>1509620</v>
      </c>
      <c r="G6" s="3">
        <v>1509620</v>
      </c>
      <c r="H6" s="3">
        <v>1509620</v>
      </c>
      <c r="I6" s="3">
        <v>1509620</v>
      </c>
      <c r="J6" s="3">
        <v>1509620</v>
      </c>
      <c r="K6" s="3">
        <v>1509620</v>
      </c>
      <c r="L6" s="3">
        <v>1509620</v>
      </c>
      <c r="M6" s="3">
        <v>1509620</v>
      </c>
      <c r="N6" s="4">
        <v>1509620</v>
      </c>
      <c r="O6" s="6">
        <v>18115461</v>
      </c>
      <c r="P6" s="3">
        <v>25392599</v>
      </c>
      <c r="Q6" s="4">
        <v>25392599</v>
      </c>
    </row>
    <row r="7" spans="1:17" ht="13.5">
      <c r="A7" s="21" t="s">
        <v>25</v>
      </c>
      <c r="B7" s="20"/>
      <c r="C7" s="3">
        <v>419587</v>
      </c>
      <c r="D7" s="3">
        <v>419551</v>
      </c>
      <c r="E7" s="3">
        <v>419551</v>
      </c>
      <c r="F7" s="3">
        <v>419551</v>
      </c>
      <c r="G7" s="3">
        <v>419551</v>
      </c>
      <c r="H7" s="3">
        <v>419551</v>
      </c>
      <c r="I7" s="3">
        <v>419551</v>
      </c>
      <c r="J7" s="3">
        <v>419551</v>
      </c>
      <c r="K7" s="3">
        <v>419551</v>
      </c>
      <c r="L7" s="3">
        <v>419551</v>
      </c>
      <c r="M7" s="3">
        <v>419551</v>
      </c>
      <c r="N7" s="4">
        <v>419551</v>
      </c>
      <c r="O7" s="6">
        <v>5034648</v>
      </c>
      <c r="P7" s="3">
        <v>5336727</v>
      </c>
      <c r="Q7" s="4">
        <v>5336727</v>
      </c>
    </row>
    <row r="8" spans="1:17" ht="13.5">
      <c r="A8" s="21" t="s">
        <v>26</v>
      </c>
      <c r="B8" s="20"/>
      <c r="C8" s="3">
        <v>399403</v>
      </c>
      <c r="D8" s="3">
        <v>399392</v>
      </c>
      <c r="E8" s="3">
        <v>399392</v>
      </c>
      <c r="F8" s="3">
        <v>399392</v>
      </c>
      <c r="G8" s="3">
        <v>399392</v>
      </c>
      <c r="H8" s="3">
        <v>399392</v>
      </c>
      <c r="I8" s="3">
        <v>399392</v>
      </c>
      <c r="J8" s="3">
        <v>399392</v>
      </c>
      <c r="K8" s="3">
        <v>399392</v>
      </c>
      <c r="L8" s="3">
        <v>399392</v>
      </c>
      <c r="M8" s="3">
        <v>399392</v>
      </c>
      <c r="N8" s="4">
        <v>399392</v>
      </c>
      <c r="O8" s="6">
        <v>4792715</v>
      </c>
      <c r="P8" s="3">
        <v>5080278</v>
      </c>
      <c r="Q8" s="4">
        <v>5080278</v>
      </c>
    </row>
    <row r="9" spans="1:17" ht="13.5">
      <c r="A9" s="21" t="s">
        <v>27</v>
      </c>
      <c r="B9" s="20"/>
      <c r="C9" s="22">
        <v>335774</v>
      </c>
      <c r="D9" s="22">
        <v>335772</v>
      </c>
      <c r="E9" s="22">
        <v>335772</v>
      </c>
      <c r="F9" s="22">
        <v>335772</v>
      </c>
      <c r="G9" s="22">
        <v>335772</v>
      </c>
      <c r="H9" s="22">
        <v>335772</v>
      </c>
      <c r="I9" s="22">
        <v>335772</v>
      </c>
      <c r="J9" s="22">
        <v>335772</v>
      </c>
      <c r="K9" s="22">
        <v>335772</v>
      </c>
      <c r="L9" s="22">
        <v>335772</v>
      </c>
      <c r="M9" s="22">
        <v>335772</v>
      </c>
      <c r="N9" s="23">
        <v>335772</v>
      </c>
      <c r="O9" s="24">
        <v>4029266</v>
      </c>
      <c r="P9" s="22">
        <v>4271022</v>
      </c>
      <c r="Q9" s="23">
        <v>4271022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18002</v>
      </c>
      <c r="D11" s="3">
        <v>17992</v>
      </c>
      <c r="E11" s="3">
        <v>17992</v>
      </c>
      <c r="F11" s="3">
        <v>17992</v>
      </c>
      <c r="G11" s="3">
        <v>17992</v>
      </c>
      <c r="H11" s="3">
        <v>17992</v>
      </c>
      <c r="I11" s="3">
        <v>17992</v>
      </c>
      <c r="J11" s="3">
        <v>17992</v>
      </c>
      <c r="K11" s="3">
        <v>17992</v>
      </c>
      <c r="L11" s="3">
        <v>17992</v>
      </c>
      <c r="M11" s="3">
        <v>17992</v>
      </c>
      <c r="N11" s="4">
        <v>17992</v>
      </c>
      <c r="O11" s="6">
        <v>215914</v>
      </c>
      <c r="P11" s="3">
        <v>228869</v>
      </c>
      <c r="Q11" s="4">
        <v>228869</v>
      </c>
    </row>
    <row r="12" spans="1:17" ht="13.5">
      <c r="A12" s="19" t="s">
        <v>29</v>
      </c>
      <c r="B12" s="25"/>
      <c r="C12" s="3">
        <v>32136</v>
      </c>
      <c r="D12" s="3">
        <v>32127</v>
      </c>
      <c r="E12" s="3">
        <v>32127</v>
      </c>
      <c r="F12" s="3">
        <v>32127</v>
      </c>
      <c r="G12" s="3">
        <v>32127</v>
      </c>
      <c r="H12" s="3">
        <v>32127</v>
      </c>
      <c r="I12" s="3">
        <v>32127</v>
      </c>
      <c r="J12" s="3">
        <v>32127</v>
      </c>
      <c r="K12" s="3">
        <v>32127</v>
      </c>
      <c r="L12" s="3">
        <v>32127</v>
      </c>
      <c r="M12" s="3">
        <v>32127</v>
      </c>
      <c r="N12" s="4">
        <v>32127</v>
      </c>
      <c r="O12" s="6">
        <v>385533</v>
      </c>
      <c r="P12" s="3">
        <v>408664</v>
      </c>
      <c r="Q12" s="4">
        <v>408664</v>
      </c>
    </row>
    <row r="13" spans="1:17" ht="13.5">
      <c r="A13" s="19" t="s">
        <v>30</v>
      </c>
      <c r="B13" s="25"/>
      <c r="C13" s="3">
        <v>280068</v>
      </c>
      <c r="D13" s="3">
        <v>280058</v>
      </c>
      <c r="E13" s="3">
        <v>280058</v>
      </c>
      <c r="F13" s="3">
        <v>280058</v>
      </c>
      <c r="G13" s="3">
        <v>280058</v>
      </c>
      <c r="H13" s="3">
        <v>280058</v>
      </c>
      <c r="I13" s="3">
        <v>280058</v>
      </c>
      <c r="J13" s="3">
        <v>280058</v>
      </c>
      <c r="K13" s="3">
        <v>280058</v>
      </c>
      <c r="L13" s="3">
        <v>280058</v>
      </c>
      <c r="M13" s="3">
        <v>280058</v>
      </c>
      <c r="N13" s="4">
        <v>280058</v>
      </c>
      <c r="O13" s="6">
        <v>3360706</v>
      </c>
      <c r="P13" s="3">
        <v>3562348</v>
      </c>
      <c r="Q13" s="4">
        <v>3562348</v>
      </c>
    </row>
    <row r="14" spans="1:17" ht="13.5">
      <c r="A14" s="19" t="s">
        <v>31</v>
      </c>
      <c r="B14" s="25"/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1</v>
      </c>
      <c r="P14" s="3">
        <v>1</v>
      </c>
      <c r="Q14" s="4">
        <v>1</v>
      </c>
    </row>
    <row r="15" spans="1:17" ht="13.5">
      <c r="A15" s="19" t="s">
        <v>32</v>
      </c>
      <c r="B15" s="25"/>
      <c r="C15" s="3">
        <v>2950549</v>
      </c>
      <c r="D15" s="3">
        <v>2950517</v>
      </c>
      <c r="E15" s="3">
        <v>2950517</v>
      </c>
      <c r="F15" s="3">
        <v>2950517</v>
      </c>
      <c r="G15" s="3">
        <v>2950517</v>
      </c>
      <c r="H15" s="3">
        <v>2950517</v>
      </c>
      <c r="I15" s="3">
        <v>2950517</v>
      </c>
      <c r="J15" s="3">
        <v>2950517</v>
      </c>
      <c r="K15" s="3">
        <v>2950517</v>
      </c>
      <c r="L15" s="3">
        <v>2950517</v>
      </c>
      <c r="M15" s="3">
        <v>2950517</v>
      </c>
      <c r="N15" s="4">
        <v>2950517</v>
      </c>
      <c r="O15" s="6">
        <v>35406236</v>
      </c>
      <c r="P15" s="3">
        <v>37530606</v>
      </c>
      <c r="Q15" s="4">
        <v>37530606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30964</v>
      </c>
      <c r="D17" s="3">
        <v>30917</v>
      </c>
      <c r="E17" s="3">
        <v>30917</v>
      </c>
      <c r="F17" s="3">
        <v>30917</v>
      </c>
      <c r="G17" s="3">
        <v>30917</v>
      </c>
      <c r="H17" s="3">
        <v>30917</v>
      </c>
      <c r="I17" s="3">
        <v>30917</v>
      </c>
      <c r="J17" s="3">
        <v>30917</v>
      </c>
      <c r="K17" s="3">
        <v>30917</v>
      </c>
      <c r="L17" s="3">
        <v>30917</v>
      </c>
      <c r="M17" s="3">
        <v>30917</v>
      </c>
      <c r="N17" s="4">
        <v>30917</v>
      </c>
      <c r="O17" s="6">
        <v>371051</v>
      </c>
      <c r="P17" s="3">
        <v>393313</v>
      </c>
      <c r="Q17" s="4">
        <v>393313</v>
      </c>
    </row>
    <row r="18" spans="1:17" ht="13.5">
      <c r="A18" s="19" t="s">
        <v>35</v>
      </c>
      <c r="B18" s="25"/>
      <c r="C18" s="3">
        <v>3488861</v>
      </c>
      <c r="D18" s="3">
        <v>3488831</v>
      </c>
      <c r="E18" s="3">
        <v>3488831</v>
      </c>
      <c r="F18" s="3">
        <v>3488831</v>
      </c>
      <c r="G18" s="3">
        <v>3488831</v>
      </c>
      <c r="H18" s="3">
        <v>3488831</v>
      </c>
      <c r="I18" s="3">
        <v>3488831</v>
      </c>
      <c r="J18" s="3">
        <v>3488831</v>
      </c>
      <c r="K18" s="3">
        <v>3488831</v>
      </c>
      <c r="L18" s="3">
        <v>3488831</v>
      </c>
      <c r="M18" s="3">
        <v>3488831</v>
      </c>
      <c r="N18" s="4">
        <v>3488831</v>
      </c>
      <c r="O18" s="6">
        <v>41866002</v>
      </c>
      <c r="P18" s="3">
        <v>43963002</v>
      </c>
      <c r="Q18" s="4">
        <v>46684002</v>
      </c>
    </row>
    <row r="19" spans="1:17" ht="13.5">
      <c r="A19" s="19" t="s">
        <v>36</v>
      </c>
      <c r="B19" s="25"/>
      <c r="C19" s="22">
        <v>64746</v>
      </c>
      <c r="D19" s="22">
        <v>64622</v>
      </c>
      <c r="E19" s="22">
        <v>64622</v>
      </c>
      <c r="F19" s="22">
        <v>64622</v>
      </c>
      <c r="G19" s="22">
        <v>64622</v>
      </c>
      <c r="H19" s="22">
        <v>64622</v>
      </c>
      <c r="I19" s="22">
        <v>64622</v>
      </c>
      <c r="J19" s="22">
        <v>64622</v>
      </c>
      <c r="K19" s="22">
        <v>64622</v>
      </c>
      <c r="L19" s="22">
        <v>64622</v>
      </c>
      <c r="M19" s="22">
        <v>64622</v>
      </c>
      <c r="N19" s="23">
        <v>64622</v>
      </c>
      <c r="O19" s="24">
        <v>775588</v>
      </c>
      <c r="P19" s="22">
        <v>817570</v>
      </c>
      <c r="Q19" s="23">
        <v>817570</v>
      </c>
    </row>
    <row r="20" spans="1:17" ht="13.5">
      <c r="A20" s="19" t="s">
        <v>37</v>
      </c>
      <c r="B20" s="25"/>
      <c r="C20" s="3">
        <v>-1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-1</v>
      </c>
      <c r="P20" s="3">
        <v>-1</v>
      </c>
      <c r="Q20" s="4">
        <v>-1</v>
      </c>
    </row>
    <row r="21" spans="1:17" ht="25.5">
      <c r="A21" s="27" t="s">
        <v>38</v>
      </c>
      <c r="B21" s="28"/>
      <c r="C21" s="29">
        <f aca="true" t="shared" si="0" ref="C21:Q21">SUM(C5:C20)</f>
        <v>11457334</v>
      </c>
      <c r="D21" s="29">
        <f t="shared" si="0"/>
        <v>11456945</v>
      </c>
      <c r="E21" s="29">
        <f t="shared" si="0"/>
        <v>11456945</v>
      </c>
      <c r="F21" s="29">
        <f>SUM(F5:F20)</f>
        <v>11456945</v>
      </c>
      <c r="G21" s="29">
        <f>SUM(G5:G20)</f>
        <v>11456945</v>
      </c>
      <c r="H21" s="29">
        <f>SUM(H5:H20)</f>
        <v>11456945</v>
      </c>
      <c r="I21" s="29">
        <f>SUM(I5:I20)</f>
        <v>11456945</v>
      </c>
      <c r="J21" s="29">
        <f t="shared" si="0"/>
        <v>11456945</v>
      </c>
      <c r="K21" s="29">
        <f>SUM(K5:K20)</f>
        <v>11456945</v>
      </c>
      <c r="L21" s="29">
        <f>SUM(L5:L20)</f>
        <v>11456945</v>
      </c>
      <c r="M21" s="29">
        <f>SUM(M5:M20)</f>
        <v>11456945</v>
      </c>
      <c r="N21" s="30">
        <f t="shared" si="0"/>
        <v>11456945</v>
      </c>
      <c r="O21" s="31">
        <f t="shared" si="0"/>
        <v>137483729</v>
      </c>
      <c r="P21" s="29">
        <f t="shared" si="0"/>
        <v>151503441</v>
      </c>
      <c r="Q21" s="32">
        <f t="shared" si="0"/>
        <v>155695547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3207672</v>
      </c>
      <c r="D24" s="3">
        <v>3207229</v>
      </c>
      <c r="E24" s="3">
        <v>3207229</v>
      </c>
      <c r="F24" s="3">
        <v>3207229</v>
      </c>
      <c r="G24" s="3">
        <v>3207229</v>
      </c>
      <c r="H24" s="3">
        <v>3207229</v>
      </c>
      <c r="I24" s="3">
        <v>3207229</v>
      </c>
      <c r="J24" s="3">
        <v>3207229</v>
      </c>
      <c r="K24" s="3">
        <v>3207229</v>
      </c>
      <c r="L24" s="3">
        <v>3207229</v>
      </c>
      <c r="M24" s="3">
        <v>3207229</v>
      </c>
      <c r="N24" s="36">
        <v>3207229</v>
      </c>
      <c r="O24" s="6">
        <v>38487191</v>
      </c>
      <c r="P24" s="3">
        <v>40796424</v>
      </c>
      <c r="Q24" s="4">
        <v>43244207</v>
      </c>
    </row>
    <row r="25" spans="1:17" ht="13.5">
      <c r="A25" s="21" t="s">
        <v>41</v>
      </c>
      <c r="B25" s="20"/>
      <c r="C25" s="3">
        <v>248108</v>
      </c>
      <c r="D25" s="3">
        <v>248071</v>
      </c>
      <c r="E25" s="3">
        <v>248071</v>
      </c>
      <c r="F25" s="3">
        <v>248071</v>
      </c>
      <c r="G25" s="3">
        <v>248071</v>
      </c>
      <c r="H25" s="3">
        <v>248071</v>
      </c>
      <c r="I25" s="3">
        <v>248071</v>
      </c>
      <c r="J25" s="3">
        <v>248071</v>
      </c>
      <c r="K25" s="3">
        <v>248071</v>
      </c>
      <c r="L25" s="3">
        <v>248071</v>
      </c>
      <c r="M25" s="3">
        <v>248071</v>
      </c>
      <c r="N25" s="4">
        <v>248071</v>
      </c>
      <c r="O25" s="6">
        <v>2976889</v>
      </c>
      <c r="P25" s="3">
        <v>3161054</v>
      </c>
      <c r="Q25" s="4">
        <v>3328285</v>
      </c>
    </row>
    <row r="26" spans="1:17" ht="13.5">
      <c r="A26" s="21" t="s">
        <v>42</v>
      </c>
      <c r="B26" s="20"/>
      <c r="C26" s="3">
        <v>3100250</v>
      </c>
      <c r="D26" s="3">
        <v>3100219</v>
      </c>
      <c r="E26" s="3">
        <v>3100219</v>
      </c>
      <c r="F26" s="3">
        <v>3100219</v>
      </c>
      <c r="G26" s="3">
        <v>3100219</v>
      </c>
      <c r="H26" s="3">
        <v>3100219</v>
      </c>
      <c r="I26" s="3">
        <v>3100219</v>
      </c>
      <c r="J26" s="3">
        <v>3100219</v>
      </c>
      <c r="K26" s="3">
        <v>3100219</v>
      </c>
      <c r="L26" s="3">
        <v>3100219</v>
      </c>
      <c r="M26" s="3">
        <v>3100219</v>
      </c>
      <c r="N26" s="4">
        <v>3100219</v>
      </c>
      <c r="O26" s="6">
        <v>37202659</v>
      </c>
      <c r="P26" s="3">
        <v>39434819</v>
      </c>
      <c r="Q26" s="4">
        <v>39434819</v>
      </c>
    </row>
    <row r="27" spans="1:17" ht="13.5">
      <c r="A27" s="21" t="s">
        <v>43</v>
      </c>
      <c r="B27" s="20"/>
      <c r="C27" s="3">
        <v>2051875</v>
      </c>
      <c r="D27" s="3">
        <v>2051671</v>
      </c>
      <c r="E27" s="3">
        <v>2051671</v>
      </c>
      <c r="F27" s="3">
        <v>2051671</v>
      </c>
      <c r="G27" s="3">
        <v>2051671</v>
      </c>
      <c r="H27" s="3">
        <v>2051671</v>
      </c>
      <c r="I27" s="3">
        <v>2051671</v>
      </c>
      <c r="J27" s="3">
        <v>2051671</v>
      </c>
      <c r="K27" s="3">
        <v>2051671</v>
      </c>
      <c r="L27" s="3">
        <v>2051671</v>
      </c>
      <c r="M27" s="3">
        <v>2051671</v>
      </c>
      <c r="N27" s="36">
        <v>2051671</v>
      </c>
      <c r="O27" s="6">
        <v>24620256</v>
      </c>
      <c r="P27" s="3">
        <v>25856446</v>
      </c>
      <c r="Q27" s="4">
        <v>27121843</v>
      </c>
    </row>
    <row r="28" spans="1:17" ht="13.5">
      <c r="A28" s="21" t="s">
        <v>44</v>
      </c>
      <c r="B28" s="20"/>
      <c r="C28" s="3">
        <v>512517</v>
      </c>
      <c r="D28" s="3">
        <v>512490</v>
      </c>
      <c r="E28" s="3">
        <v>512490</v>
      </c>
      <c r="F28" s="3">
        <v>512490</v>
      </c>
      <c r="G28" s="3">
        <v>512490</v>
      </c>
      <c r="H28" s="3">
        <v>512490</v>
      </c>
      <c r="I28" s="3">
        <v>512490</v>
      </c>
      <c r="J28" s="3">
        <v>512490</v>
      </c>
      <c r="K28" s="3">
        <v>512490</v>
      </c>
      <c r="L28" s="3">
        <v>512490</v>
      </c>
      <c r="M28" s="3">
        <v>512490</v>
      </c>
      <c r="N28" s="4">
        <v>512490</v>
      </c>
      <c r="O28" s="6">
        <v>6149907</v>
      </c>
      <c r="P28" s="3">
        <v>6518901</v>
      </c>
      <c r="Q28" s="4">
        <v>6518901</v>
      </c>
    </row>
    <row r="29" spans="1:17" ht="13.5">
      <c r="A29" s="21" t="s">
        <v>45</v>
      </c>
      <c r="B29" s="20"/>
      <c r="C29" s="3">
        <v>1721734</v>
      </c>
      <c r="D29" s="3">
        <v>1721718</v>
      </c>
      <c r="E29" s="3">
        <v>1721718</v>
      </c>
      <c r="F29" s="3">
        <v>1721718</v>
      </c>
      <c r="G29" s="3">
        <v>1721718</v>
      </c>
      <c r="H29" s="3">
        <v>1721718</v>
      </c>
      <c r="I29" s="3">
        <v>1721718</v>
      </c>
      <c r="J29" s="3">
        <v>1721718</v>
      </c>
      <c r="K29" s="3">
        <v>1721718</v>
      </c>
      <c r="L29" s="3">
        <v>1721718</v>
      </c>
      <c r="M29" s="3">
        <v>1721718</v>
      </c>
      <c r="N29" s="36">
        <v>1721718</v>
      </c>
      <c r="O29" s="6">
        <v>20660632</v>
      </c>
      <c r="P29" s="3">
        <v>21900270</v>
      </c>
      <c r="Q29" s="4">
        <v>21900270</v>
      </c>
    </row>
    <row r="30" spans="1:17" ht="13.5">
      <c r="A30" s="21" t="s">
        <v>46</v>
      </c>
      <c r="B30" s="20"/>
      <c r="C30" s="3">
        <v>2774</v>
      </c>
      <c r="D30" s="3">
        <v>2763</v>
      </c>
      <c r="E30" s="3">
        <v>2763</v>
      </c>
      <c r="F30" s="3">
        <v>2763</v>
      </c>
      <c r="G30" s="3">
        <v>2763</v>
      </c>
      <c r="H30" s="3">
        <v>2763</v>
      </c>
      <c r="I30" s="3">
        <v>2763</v>
      </c>
      <c r="J30" s="3">
        <v>2763</v>
      </c>
      <c r="K30" s="3">
        <v>2763</v>
      </c>
      <c r="L30" s="3">
        <v>2763</v>
      </c>
      <c r="M30" s="3">
        <v>2763</v>
      </c>
      <c r="N30" s="4">
        <v>2763</v>
      </c>
      <c r="O30" s="6">
        <v>33167</v>
      </c>
      <c r="P30" s="3">
        <v>35157</v>
      </c>
      <c r="Q30" s="4">
        <v>35157</v>
      </c>
    </row>
    <row r="31" spans="1:17" ht="13.5">
      <c r="A31" s="21" t="s">
        <v>47</v>
      </c>
      <c r="B31" s="20"/>
      <c r="C31" s="3">
        <v>519413</v>
      </c>
      <c r="D31" s="3">
        <v>519291</v>
      </c>
      <c r="E31" s="3">
        <v>519291</v>
      </c>
      <c r="F31" s="3">
        <v>519291</v>
      </c>
      <c r="G31" s="3">
        <v>519291</v>
      </c>
      <c r="H31" s="3">
        <v>519291</v>
      </c>
      <c r="I31" s="3">
        <v>519291</v>
      </c>
      <c r="J31" s="3">
        <v>519291</v>
      </c>
      <c r="K31" s="3">
        <v>519291</v>
      </c>
      <c r="L31" s="3">
        <v>519291</v>
      </c>
      <c r="M31" s="3">
        <v>519291</v>
      </c>
      <c r="N31" s="36">
        <v>519291</v>
      </c>
      <c r="O31" s="6">
        <v>6231614</v>
      </c>
      <c r="P31" s="3">
        <v>6726348</v>
      </c>
      <c r="Q31" s="4">
        <v>6726348</v>
      </c>
    </row>
    <row r="32" spans="1:17" ht="13.5">
      <c r="A32" s="21" t="s">
        <v>35</v>
      </c>
      <c r="B32" s="20"/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1</v>
      </c>
      <c r="P32" s="3">
        <v>1</v>
      </c>
      <c r="Q32" s="4">
        <v>1</v>
      </c>
    </row>
    <row r="33" spans="1:17" ht="13.5">
      <c r="A33" s="21" t="s">
        <v>48</v>
      </c>
      <c r="B33" s="20"/>
      <c r="C33" s="3">
        <v>986286</v>
      </c>
      <c r="D33" s="3">
        <v>985909</v>
      </c>
      <c r="E33" s="3">
        <v>985909</v>
      </c>
      <c r="F33" s="3">
        <v>985909</v>
      </c>
      <c r="G33" s="3">
        <v>985909</v>
      </c>
      <c r="H33" s="3">
        <v>985909</v>
      </c>
      <c r="I33" s="3">
        <v>985909</v>
      </c>
      <c r="J33" s="3">
        <v>985909</v>
      </c>
      <c r="K33" s="3">
        <v>985909</v>
      </c>
      <c r="L33" s="3">
        <v>985909</v>
      </c>
      <c r="M33" s="3">
        <v>985909</v>
      </c>
      <c r="N33" s="4">
        <v>985909</v>
      </c>
      <c r="O33" s="6">
        <v>11831285</v>
      </c>
      <c r="P33" s="3">
        <v>12407289</v>
      </c>
      <c r="Q33" s="4">
        <v>12424861</v>
      </c>
    </row>
    <row r="34" spans="1:17" ht="13.5">
      <c r="A34" s="19" t="s">
        <v>49</v>
      </c>
      <c r="B34" s="25"/>
      <c r="C34" s="3">
        <v>-1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-1</v>
      </c>
      <c r="P34" s="3">
        <v>-1</v>
      </c>
      <c r="Q34" s="4">
        <v>-1</v>
      </c>
    </row>
    <row r="35" spans="1:17" ht="12.75">
      <c r="A35" s="37" t="s">
        <v>50</v>
      </c>
      <c r="B35" s="28"/>
      <c r="C35" s="29">
        <f aca="true" t="shared" si="1" ref="C35:Q35">SUM(C24:C34)</f>
        <v>12350629</v>
      </c>
      <c r="D35" s="29">
        <f t="shared" si="1"/>
        <v>12349361</v>
      </c>
      <c r="E35" s="29">
        <f t="shared" si="1"/>
        <v>12349361</v>
      </c>
      <c r="F35" s="29">
        <f>SUM(F24:F34)</f>
        <v>12349361</v>
      </c>
      <c r="G35" s="29">
        <f>SUM(G24:G34)</f>
        <v>12349361</v>
      </c>
      <c r="H35" s="29">
        <f>SUM(H24:H34)</f>
        <v>12349361</v>
      </c>
      <c r="I35" s="29">
        <f>SUM(I24:I34)</f>
        <v>12349361</v>
      </c>
      <c r="J35" s="29">
        <f t="shared" si="1"/>
        <v>12349361</v>
      </c>
      <c r="K35" s="29">
        <f>SUM(K24:K34)</f>
        <v>12349361</v>
      </c>
      <c r="L35" s="29">
        <f>SUM(L24:L34)</f>
        <v>12349361</v>
      </c>
      <c r="M35" s="29">
        <f>SUM(M24:M34)</f>
        <v>12349361</v>
      </c>
      <c r="N35" s="32">
        <f t="shared" si="1"/>
        <v>12349361</v>
      </c>
      <c r="O35" s="31">
        <f t="shared" si="1"/>
        <v>148193600</v>
      </c>
      <c r="P35" s="29">
        <f t="shared" si="1"/>
        <v>156836708</v>
      </c>
      <c r="Q35" s="32">
        <f t="shared" si="1"/>
        <v>160734691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-893295</v>
      </c>
      <c r="D37" s="42">
        <f t="shared" si="2"/>
        <v>-892416</v>
      </c>
      <c r="E37" s="42">
        <f t="shared" si="2"/>
        <v>-892416</v>
      </c>
      <c r="F37" s="42">
        <f>+F21-F35</f>
        <v>-892416</v>
      </c>
      <c r="G37" s="42">
        <f>+G21-G35</f>
        <v>-892416</v>
      </c>
      <c r="H37" s="42">
        <f>+H21-H35</f>
        <v>-892416</v>
      </c>
      <c r="I37" s="42">
        <f>+I21-I35</f>
        <v>-892416</v>
      </c>
      <c r="J37" s="42">
        <f t="shared" si="2"/>
        <v>-892416</v>
      </c>
      <c r="K37" s="42">
        <f>+K21-K35</f>
        <v>-892416</v>
      </c>
      <c r="L37" s="42">
        <f>+L21-L35</f>
        <v>-892416</v>
      </c>
      <c r="M37" s="42">
        <f>+M21-M35</f>
        <v>-892416</v>
      </c>
      <c r="N37" s="43">
        <f t="shared" si="2"/>
        <v>-892416</v>
      </c>
      <c r="O37" s="44">
        <f t="shared" si="2"/>
        <v>-10709871</v>
      </c>
      <c r="P37" s="42">
        <f t="shared" si="2"/>
        <v>-5333267</v>
      </c>
      <c r="Q37" s="43">
        <f t="shared" si="2"/>
        <v>-5039144</v>
      </c>
    </row>
    <row r="38" spans="1:17" ht="21" customHeight="1">
      <c r="A38" s="45" t="s">
        <v>52</v>
      </c>
      <c r="B38" s="25"/>
      <c r="C38" s="3">
        <v>2077838</v>
      </c>
      <c r="D38" s="3">
        <v>2077833</v>
      </c>
      <c r="E38" s="3">
        <v>2077833</v>
      </c>
      <c r="F38" s="3">
        <v>2077833</v>
      </c>
      <c r="G38" s="3">
        <v>2077833</v>
      </c>
      <c r="H38" s="3">
        <v>2077833</v>
      </c>
      <c r="I38" s="3">
        <v>2077833</v>
      </c>
      <c r="J38" s="3">
        <v>2077833</v>
      </c>
      <c r="K38" s="3">
        <v>2077833</v>
      </c>
      <c r="L38" s="3">
        <v>2077833</v>
      </c>
      <c r="M38" s="3">
        <v>2077833</v>
      </c>
      <c r="N38" s="4">
        <v>2077833</v>
      </c>
      <c r="O38" s="6">
        <v>24934001</v>
      </c>
      <c r="P38" s="3">
        <v>19397001</v>
      </c>
      <c r="Q38" s="4">
        <v>30735001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1184543</v>
      </c>
      <c r="D41" s="50">
        <f t="shared" si="3"/>
        <v>1185417</v>
      </c>
      <c r="E41" s="50">
        <f t="shared" si="3"/>
        <v>1185417</v>
      </c>
      <c r="F41" s="50">
        <f>SUM(F37:F40)</f>
        <v>1185417</v>
      </c>
      <c r="G41" s="50">
        <f>SUM(G37:G40)</f>
        <v>1185417</v>
      </c>
      <c r="H41" s="50">
        <f>SUM(H37:H40)</f>
        <v>1185417</v>
      </c>
      <c r="I41" s="50">
        <f>SUM(I37:I40)</f>
        <v>1185417</v>
      </c>
      <c r="J41" s="50">
        <f t="shared" si="3"/>
        <v>1185417</v>
      </c>
      <c r="K41" s="50">
        <f>SUM(K37:K40)</f>
        <v>1185417</v>
      </c>
      <c r="L41" s="50">
        <f>SUM(L37:L40)</f>
        <v>1185417</v>
      </c>
      <c r="M41" s="50">
        <f>SUM(M37:M40)</f>
        <v>1185417</v>
      </c>
      <c r="N41" s="51">
        <f t="shared" si="3"/>
        <v>1185417</v>
      </c>
      <c r="O41" s="52">
        <f t="shared" si="3"/>
        <v>14224130</v>
      </c>
      <c r="P41" s="50">
        <f t="shared" si="3"/>
        <v>14063734</v>
      </c>
      <c r="Q41" s="51">
        <f t="shared" si="3"/>
        <v>25695857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1184543</v>
      </c>
      <c r="D43" s="57">
        <f t="shared" si="4"/>
        <v>1185417</v>
      </c>
      <c r="E43" s="57">
        <f t="shared" si="4"/>
        <v>1185417</v>
      </c>
      <c r="F43" s="57">
        <f>+F41-F42</f>
        <v>1185417</v>
      </c>
      <c r="G43" s="57">
        <f>+G41-G42</f>
        <v>1185417</v>
      </c>
      <c r="H43" s="57">
        <f>+H41-H42</f>
        <v>1185417</v>
      </c>
      <c r="I43" s="57">
        <f>+I41-I42</f>
        <v>1185417</v>
      </c>
      <c r="J43" s="57">
        <f t="shared" si="4"/>
        <v>1185417</v>
      </c>
      <c r="K43" s="57">
        <f>+K41-K42</f>
        <v>1185417</v>
      </c>
      <c r="L43" s="57">
        <f>+L41-L42</f>
        <v>1185417</v>
      </c>
      <c r="M43" s="57">
        <f>+M41-M42</f>
        <v>1185417</v>
      </c>
      <c r="N43" s="58">
        <f t="shared" si="4"/>
        <v>1185417</v>
      </c>
      <c r="O43" s="59">
        <f t="shared" si="4"/>
        <v>14224130</v>
      </c>
      <c r="P43" s="57">
        <f t="shared" si="4"/>
        <v>14063734</v>
      </c>
      <c r="Q43" s="58">
        <f t="shared" si="4"/>
        <v>25695857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1184543</v>
      </c>
      <c r="D45" s="50">
        <f t="shared" si="5"/>
        <v>1185417</v>
      </c>
      <c r="E45" s="50">
        <f t="shared" si="5"/>
        <v>1185417</v>
      </c>
      <c r="F45" s="50">
        <f>SUM(F43:F44)</f>
        <v>1185417</v>
      </c>
      <c r="G45" s="50">
        <f>SUM(G43:G44)</f>
        <v>1185417</v>
      </c>
      <c r="H45" s="50">
        <f>SUM(H43:H44)</f>
        <v>1185417</v>
      </c>
      <c r="I45" s="50">
        <f>SUM(I43:I44)</f>
        <v>1185417</v>
      </c>
      <c r="J45" s="50">
        <f t="shared" si="5"/>
        <v>1185417</v>
      </c>
      <c r="K45" s="50">
        <f>SUM(K43:K44)</f>
        <v>1185417</v>
      </c>
      <c r="L45" s="50">
        <f>SUM(L43:L44)</f>
        <v>1185417</v>
      </c>
      <c r="M45" s="50">
        <f>SUM(M43:M44)</f>
        <v>1185417</v>
      </c>
      <c r="N45" s="51">
        <f t="shared" si="5"/>
        <v>1185417</v>
      </c>
      <c r="O45" s="52">
        <f t="shared" si="5"/>
        <v>14224130</v>
      </c>
      <c r="P45" s="50">
        <f t="shared" si="5"/>
        <v>14063734</v>
      </c>
      <c r="Q45" s="51">
        <f t="shared" si="5"/>
        <v>25695857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1184543</v>
      </c>
      <c r="D47" s="63">
        <f t="shared" si="6"/>
        <v>1185417</v>
      </c>
      <c r="E47" s="63">
        <f t="shared" si="6"/>
        <v>1185417</v>
      </c>
      <c r="F47" s="63">
        <f>SUM(F45:F46)</f>
        <v>1185417</v>
      </c>
      <c r="G47" s="63">
        <f>SUM(G45:G46)</f>
        <v>1185417</v>
      </c>
      <c r="H47" s="63">
        <f>SUM(H45:H46)</f>
        <v>1185417</v>
      </c>
      <c r="I47" s="63">
        <f>SUM(I45:I46)</f>
        <v>1185417</v>
      </c>
      <c r="J47" s="63">
        <f t="shared" si="6"/>
        <v>1185417</v>
      </c>
      <c r="K47" s="63">
        <f>SUM(K45:K46)</f>
        <v>1185417</v>
      </c>
      <c r="L47" s="63">
        <f>SUM(L45:L46)</f>
        <v>1185417</v>
      </c>
      <c r="M47" s="63">
        <f>SUM(M45:M46)</f>
        <v>1185417</v>
      </c>
      <c r="N47" s="64">
        <f t="shared" si="6"/>
        <v>1185417</v>
      </c>
      <c r="O47" s="65">
        <f t="shared" si="6"/>
        <v>14224130</v>
      </c>
      <c r="P47" s="63">
        <f t="shared" si="6"/>
        <v>14063734</v>
      </c>
      <c r="Q47" s="66">
        <f t="shared" si="6"/>
        <v>25695857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1445646</v>
      </c>
      <c r="D5" s="3">
        <v>1445646</v>
      </c>
      <c r="E5" s="3">
        <v>1445646</v>
      </c>
      <c r="F5" s="3">
        <v>1445646</v>
      </c>
      <c r="G5" s="3">
        <v>1445646</v>
      </c>
      <c r="H5" s="3">
        <v>1445646</v>
      </c>
      <c r="I5" s="3">
        <v>1445646</v>
      </c>
      <c r="J5" s="3">
        <v>1445646</v>
      </c>
      <c r="K5" s="3">
        <v>1445646</v>
      </c>
      <c r="L5" s="3">
        <v>1445646</v>
      </c>
      <c r="M5" s="3">
        <v>1445646</v>
      </c>
      <c r="N5" s="4">
        <v>1445641</v>
      </c>
      <c r="O5" s="5">
        <v>17347747</v>
      </c>
      <c r="P5" s="3">
        <v>18145744</v>
      </c>
      <c r="Q5" s="4">
        <v>18980447</v>
      </c>
    </row>
    <row r="6" spans="1:17" ht="13.5">
      <c r="A6" s="19" t="s">
        <v>24</v>
      </c>
      <c r="B6" s="20"/>
      <c r="C6" s="3">
        <v>2971619</v>
      </c>
      <c r="D6" s="3">
        <v>2971619</v>
      </c>
      <c r="E6" s="3">
        <v>2971619</v>
      </c>
      <c r="F6" s="3">
        <v>2971619</v>
      </c>
      <c r="G6" s="3">
        <v>2971619</v>
      </c>
      <c r="H6" s="3">
        <v>2971619</v>
      </c>
      <c r="I6" s="3">
        <v>2971619</v>
      </c>
      <c r="J6" s="3">
        <v>2971619</v>
      </c>
      <c r="K6" s="3">
        <v>2971619</v>
      </c>
      <c r="L6" s="3">
        <v>2971619</v>
      </c>
      <c r="M6" s="3">
        <v>2971619</v>
      </c>
      <c r="N6" s="4">
        <v>2971607</v>
      </c>
      <c r="O6" s="6">
        <v>35659416</v>
      </c>
      <c r="P6" s="3">
        <v>37299749</v>
      </c>
      <c r="Q6" s="4">
        <v>39015537</v>
      </c>
    </row>
    <row r="7" spans="1:17" ht="13.5">
      <c r="A7" s="21" t="s">
        <v>25</v>
      </c>
      <c r="B7" s="20"/>
      <c r="C7" s="3">
        <v>993916</v>
      </c>
      <c r="D7" s="3">
        <v>993916</v>
      </c>
      <c r="E7" s="3">
        <v>993916</v>
      </c>
      <c r="F7" s="3">
        <v>993916</v>
      </c>
      <c r="G7" s="3">
        <v>993916</v>
      </c>
      <c r="H7" s="3">
        <v>993916</v>
      </c>
      <c r="I7" s="3">
        <v>993916</v>
      </c>
      <c r="J7" s="3">
        <v>993916</v>
      </c>
      <c r="K7" s="3">
        <v>993916</v>
      </c>
      <c r="L7" s="3">
        <v>993916</v>
      </c>
      <c r="M7" s="3">
        <v>993916</v>
      </c>
      <c r="N7" s="4">
        <v>993924</v>
      </c>
      <c r="O7" s="6">
        <v>11927000</v>
      </c>
      <c r="P7" s="3">
        <v>12475642</v>
      </c>
      <c r="Q7" s="4">
        <v>13049521</v>
      </c>
    </row>
    <row r="8" spans="1:17" ht="13.5">
      <c r="A8" s="21" t="s">
        <v>26</v>
      </c>
      <c r="B8" s="20"/>
      <c r="C8" s="3">
        <v>1194659</v>
      </c>
      <c r="D8" s="3">
        <v>1194659</v>
      </c>
      <c r="E8" s="3">
        <v>1194659</v>
      </c>
      <c r="F8" s="3">
        <v>1194659</v>
      </c>
      <c r="G8" s="3">
        <v>1194659</v>
      </c>
      <c r="H8" s="3">
        <v>1194659</v>
      </c>
      <c r="I8" s="3">
        <v>1194659</v>
      </c>
      <c r="J8" s="3">
        <v>1194659</v>
      </c>
      <c r="K8" s="3">
        <v>1194659</v>
      </c>
      <c r="L8" s="3">
        <v>1194659</v>
      </c>
      <c r="M8" s="3">
        <v>1194659</v>
      </c>
      <c r="N8" s="4">
        <v>1194653</v>
      </c>
      <c r="O8" s="6">
        <v>14335902</v>
      </c>
      <c r="P8" s="3">
        <v>14995353</v>
      </c>
      <c r="Q8" s="4">
        <v>15685140</v>
      </c>
    </row>
    <row r="9" spans="1:17" ht="13.5">
      <c r="A9" s="21" t="s">
        <v>27</v>
      </c>
      <c r="B9" s="20"/>
      <c r="C9" s="22">
        <v>625479</v>
      </c>
      <c r="D9" s="22">
        <v>625479</v>
      </c>
      <c r="E9" s="22">
        <v>625479</v>
      </c>
      <c r="F9" s="22">
        <v>625479</v>
      </c>
      <c r="G9" s="22">
        <v>625479</v>
      </c>
      <c r="H9" s="22">
        <v>625479</v>
      </c>
      <c r="I9" s="22">
        <v>625479</v>
      </c>
      <c r="J9" s="22">
        <v>625479</v>
      </c>
      <c r="K9" s="22">
        <v>625479</v>
      </c>
      <c r="L9" s="22">
        <v>625479</v>
      </c>
      <c r="M9" s="22">
        <v>625479</v>
      </c>
      <c r="N9" s="23">
        <v>625476</v>
      </c>
      <c r="O9" s="24">
        <v>7505745</v>
      </c>
      <c r="P9" s="22">
        <v>7851009</v>
      </c>
      <c r="Q9" s="23">
        <v>8212155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34346</v>
      </c>
      <c r="D11" s="3">
        <v>34346</v>
      </c>
      <c r="E11" s="3">
        <v>34346</v>
      </c>
      <c r="F11" s="3">
        <v>34346</v>
      </c>
      <c r="G11" s="3">
        <v>34346</v>
      </c>
      <c r="H11" s="3">
        <v>34346</v>
      </c>
      <c r="I11" s="3">
        <v>34346</v>
      </c>
      <c r="J11" s="3">
        <v>34346</v>
      </c>
      <c r="K11" s="3">
        <v>34346</v>
      </c>
      <c r="L11" s="3">
        <v>34346</v>
      </c>
      <c r="M11" s="3">
        <v>34346</v>
      </c>
      <c r="N11" s="4">
        <v>34355</v>
      </c>
      <c r="O11" s="6">
        <v>412161</v>
      </c>
      <c r="P11" s="3">
        <v>431118</v>
      </c>
      <c r="Q11" s="4">
        <v>450953</v>
      </c>
    </row>
    <row r="12" spans="1:17" ht="13.5">
      <c r="A12" s="19" t="s">
        <v>29</v>
      </c>
      <c r="B12" s="25"/>
      <c r="C12" s="3">
        <v>79083</v>
      </c>
      <c r="D12" s="3">
        <v>79083</v>
      </c>
      <c r="E12" s="3">
        <v>79083</v>
      </c>
      <c r="F12" s="3">
        <v>79083</v>
      </c>
      <c r="G12" s="3">
        <v>79083</v>
      </c>
      <c r="H12" s="3">
        <v>79083</v>
      </c>
      <c r="I12" s="3">
        <v>79083</v>
      </c>
      <c r="J12" s="3">
        <v>79083</v>
      </c>
      <c r="K12" s="3">
        <v>79083</v>
      </c>
      <c r="L12" s="3">
        <v>79083</v>
      </c>
      <c r="M12" s="3">
        <v>79083</v>
      </c>
      <c r="N12" s="4">
        <v>79087</v>
      </c>
      <c r="O12" s="6">
        <v>949000</v>
      </c>
      <c r="P12" s="3">
        <v>992654</v>
      </c>
      <c r="Q12" s="4">
        <v>1038316</v>
      </c>
    </row>
    <row r="13" spans="1:17" ht="13.5">
      <c r="A13" s="19" t="s">
        <v>30</v>
      </c>
      <c r="B13" s="25"/>
      <c r="C13" s="3">
        <v>145750</v>
      </c>
      <c r="D13" s="3">
        <v>145750</v>
      </c>
      <c r="E13" s="3">
        <v>145750</v>
      </c>
      <c r="F13" s="3">
        <v>145750</v>
      </c>
      <c r="G13" s="3">
        <v>145750</v>
      </c>
      <c r="H13" s="3">
        <v>145750</v>
      </c>
      <c r="I13" s="3">
        <v>145750</v>
      </c>
      <c r="J13" s="3">
        <v>145750</v>
      </c>
      <c r="K13" s="3">
        <v>145750</v>
      </c>
      <c r="L13" s="3">
        <v>145750</v>
      </c>
      <c r="M13" s="3">
        <v>145750</v>
      </c>
      <c r="N13" s="4">
        <v>145750</v>
      </c>
      <c r="O13" s="6">
        <v>1749000</v>
      </c>
      <c r="P13" s="3">
        <v>1829454</v>
      </c>
      <c r="Q13" s="4">
        <v>1913609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2735834</v>
      </c>
      <c r="D15" s="3">
        <v>2735834</v>
      </c>
      <c r="E15" s="3">
        <v>2735834</v>
      </c>
      <c r="F15" s="3">
        <v>2735834</v>
      </c>
      <c r="G15" s="3">
        <v>2735834</v>
      </c>
      <c r="H15" s="3">
        <v>2735834</v>
      </c>
      <c r="I15" s="3">
        <v>2735834</v>
      </c>
      <c r="J15" s="3">
        <v>2735834</v>
      </c>
      <c r="K15" s="3">
        <v>2735834</v>
      </c>
      <c r="L15" s="3">
        <v>2735834</v>
      </c>
      <c r="M15" s="3">
        <v>2735834</v>
      </c>
      <c r="N15" s="4">
        <v>2735826</v>
      </c>
      <c r="O15" s="6">
        <v>32830000</v>
      </c>
      <c r="P15" s="3">
        <v>34340180</v>
      </c>
      <c r="Q15" s="4">
        <v>35919828</v>
      </c>
    </row>
    <row r="16" spans="1:17" ht="13.5">
      <c r="A16" s="19" t="s">
        <v>33</v>
      </c>
      <c r="B16" s="25"/>
      <c r="C16" s="3">
        <v>233803</v>
      </c>
      <c r="D16" s="3">
        <v>232991</v>
      </c>
      <c r="E16" s="3">
        <v>234317</v>
      </c>
      <c r="F16" s="3">
        <v>235397</v>
      </c>
      <c r="G16" s="3">
        <v>234011</v>
      </c>
      <c r="H16" s="3">
        <v>234530</v>
      </c>
      <c r="I16" s="3">
        <v>232991</v>
      </c>
      <c r="J16" s="3">
        <v>232991</v>
      </c>
      <c r="K16" s="3">
        <v>232991</v>
      </c>
      <c r="L16" s="3">
        <v>232991</v>
      </c>
      <c r="M16" s="3">
        <v>232991</v>
      </c>
      <c r="N16" s="4">
        <v>232995</v>
      </c>
      <c r="O16" s="6">
        <v>2802999</v>
      </c>
      <c r="P16" s="3">
        <v>2931964</v>
      </c>
      <c r="Q16" s="4">
        <v>3059036</v>
      </c>
    </row>
    <row r="17" spans="1:17" ht="13.5">
      <c r="A17" s="21" t="s">
        <v>34</v>
      </c>
      <c r="B17" s="20"/>
      <c r="C17" s="3">
        <v>31425</v>
      </c>
      <c r="D17" s="3">
        <v>31425</v>
      </c>
      <c r="E17" s="3">
        <v>31425</v>
      </c>
      <c r="F17" s="3">
        <v>31425</v>
      </c>
      <c r="G17" s="3">
        <v>31425</v>
      </c>
      <c r="H17" s="3">
        <v>31425</v>
      </c>
      <c r="I17" s="3">
        <v>31425</v>
      </c>
      <c r="J17" s="3">
        <v>31425</v>
      </c>
      <c r="K17" s="3">
        <v>31425</v>
      </c>
      <c r="L17" s="3">
        <v>31425</v>
      </c>
      <c r="M17" s="3">
        <v>31425</v>
      </c>
      <c r="N17" s="4">
        <v>31422</v>
      </c>
      <c r="O17" s="6">
        <v>377097</v>
      </c>
      <c r="P17" s="3">
        <v>394443</v>
      </c>
      <c r="Q17" s="4">
        <v>412588</v>
      </c>
    </row>
    <row r="18" spans="1:17" ht="13.5">
      <c r="A18" s="19" t="s">
        <v>35</v>
      </c>
      <c r="B18" s="25"/>
      <c r="C18" s="3">
        <v>5554345</v>
      </c>
      <c r="D18" s="3">
        <v>5554345</v>
      </c>
      <c r="E18" s="3">
        <v>5554345</v>
      </c>
      <c r="F18" s="3">
        <v>5554345</v>
      </c>
      <c r="G18" s="3">
        <v>5554345</v>
      </c>
      <c r="H18" s="3">
        <v>5554345</v>
      </c>
      <c r="I18" s="3">
        <v>5554345</v>
      </c>
      <c r="J18" s="3">
        <v>5554345</v>
      </c>
      <c r="K18" s="3">
        <v>5554345</v>
      </c>
      <c r="L18" s="3">
        <v>5554345</v>
      </c>
      <c r="M18" s="3">
        <v>5554345</v>
      </c>
      <c r="N18" s="4">
        <v>5554355</v>
      </c>
      <c r="O18" s="6">
        <v>66652150</v>
      </c>
      <c r="P18" s="3">
        <v>62280350</v>
      </c>
      <c r="Q18" s="4">
        <v>66749450</v>
      </c>
    </row>
    <row r="19" spans="1:17" ht="13.5">
      <c r="A19" s="19" t="s">
        <v>36</v>
      </c>
      <c r="B19" s="25"/>
      <c r="C19" s="22">
        <v>664446</v>
      </c>
      <c r="D19" s="22">
        <v>664446</v>
      </c>
      <c r="E19" s="22">
        <v>664446</v>
      </c>
      <c r="F19" s="22">
        <v>664446</v>
      </c>
      <c r="G19" s="22">
        <v>664446</v>
      </c>
      <c r="H19" s="22">
        <v>664446</v>
      </c>
      <c r="I19" s="22">
        <v>664446</v>
      </c>
      <c r="J19" s="22">
        <v>664446</v>
      </c>
      <c r="K19" s="22">
        <v>664446</v>
      </c>
      <c r="L19" s="22">
        <v>664446</v>
      </c>
      <c r="M19" s="22">
        <v>664446</v>
      </c>
      <c r="N19" s="23">
        <v>664425</v>
      </c>
      <c r="O19" s="24">
        <v>7973331</v>
      </c>
      <c r="P19" s="22">
        <v>8340103</v>
      </c>
      <c r="Q19" s="23">
        <v>8723749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16710351</v>
      </c>
      <c r="D21" s="29">
        <f t="shared" si="0"/>
        <v>16709539</v>
      </c>
      <c r="E21" s="29">
        <f t="shared" si="0"/>
        <v>16710865</v>
      </c>
      <c r="F21" s="29">
        <f>SUM(F5:F20)</f>
        <v>16711945</v>
      </c>
      <c r="G21" s="29">
        <f>SUM(G5:G20)</f>
        <v>16710559</v>
      </c>
      <c r="H21" s="29">
        <f>SUM(H5:H20)</f>
        <v>16711078</v>
      </c>
      <c r="I21" s="29">
        <f>SUM(I5:I20)</f>
        <v>16709539</v>
      </c>
      <c r="J21" s="29">
        <f t="shared" si="0"/>
        <v>16709539</v>
      </c>
      <c r="K21" s="29">
        <f>SUM(K5:K20)</f>
        <v>16709539</v>
      </c>
      <c r="L21" s="29">
        <f>SUM(L5:L20)</f>
        <v>16709539</v>
      </c>
      <c r="M21" s="29">
        <f>SUM(M5:M20)</f>
        <v>16709539</v>
      </c>
      <c r="N21" s="30">
        <f t="shared" si="0"/>
        <v>16709516</v>
      </c>
      <c r="O21" s="31">
        <f t="shared" si="0"/>
        <v>200521548</v>
      </c>
      <c r="P21" s="29">
        <f t="shared" si="0"/>
        <v>202307763</v>
      </c>
      <c r="Q21" s="32">
        <f t="shared" si="0"/>
        <v>213210329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5078483</v>
      </c>
      <c r="D24" s="3">
        <v>5078483</v>
      </c>
      <c r="E24" s="3">
        <v>5078483</v>
      </c>
      <c r="F24" s="3">
        <v>5078483</v>
      </c>
      <c r="G24" s="3">
        <v>5078483</v>
      </c>
      <c r="H24" s="3">
        <v>5078483</v>
      </c>
      <c r="I24" s="3">
        <v>5078483</v>
      </c>
      <c r="J24" s="3">
        <v>5078483</v>
      </c>
      <c r="K24" s="3">
        <v>5078483</v>
      </c>
      <c r="L24" s="3">
        <v>5078483</v>
      </c>
      <c r="M24" s="3">
        <v>5078483</v>
      </c>
      <c r="N24" s="36">
        <v>5078385</v>
      </c>
      <c r="O24" s="6">
        <v>60941698</v>
      </c>
      <c r="P24" s="3">
        <v>63745021</v>
      </c>
      <c r="Q24" s="4">
        <v>66677291</v>
      </c>
    </row>
    <row r="25" spans="1:17" ht="13.5">
      <c r="A25" s="21" t="s">
        <v>41</v>
      </c>
      <c r="B25" s="20"/>
      <c r="C25" s="3">
        <v>384824</v>
      </c>
      <c r="D25" s="3">
        <v>384824</v>
      </c>
      <c r="E25" s="3">
        <v>384824</v>
      </c>
      <c r="F25" s="3">
        <v>384824</v>
      </c>
      <c r="G25" s="3">
        <v>384824</v>
      </c>
      <c r="H25" s="3">
        <v>384824</v>
      </c>
      <c r="I25" s="3">
        <v>384824</v>
      </c>
      <c r="J25" s="3">
        <v>384824</v>
      </c>
      <c r="K25" s="3">
        <v>384824</v>
      </c>
      <c r="L25" s="3">
        <v>384824</v>
      </c>
      <c r="M25" s="3">
        <v>384824</v>
      </c>
      <c r="N25" s="4">
        <v>384820</v>
      </c>
      <c r="O25" s="6">
        <v>4617884</v>
      </c>
      <c r="P25" s="3">
        <v>4830308</v>
      </c>
      <c r="Q25" s="4">
        <v>5052501</v>
      </c>
    </row>
    <row r="26" spans="1:17" ht="13.5">
      <c r="A26" s="21" t="s">
        <v>42</v>
      </c>
      <c r="B26" s="20"/>
      <c r="C26" s="3">
        <v>2364916</v>
      </c>
      <c r="D26" s="3">
        <v>2364916</v>
      </c>
      <c r="E26" s="3">
        <v>2364916</v>
      </c>
      <c r="F26" s="3">
        <v>2364916</v>
      </c>
      <c r="G26" s="3">
        <v>2364916</v>
      </c>
      <c r="H26" s="3">
        <v>2364916</v>
      </c>
      <c r="I26" s="3">
        <v>2364916</v>
      </c>
      <c r="J26" s="3">
        <v>2364916</v>
      </c>
      <c r="K26" s="3">
        <v>2364916</v>
      </c>
      <c r="L26" s="3">
        <v>2364916</v>
      </c>
      <c r="M26" s="3">
        <v>2364916</v>
      </c>
      <c r="N26" s="4">
        <v>2364924</v>
      </c>
      <c r="O26" s="6">
        <v>28379000</v>
      </c>
      <c r="P26" s="3">
        <v>29684434</v>
      </c>
      <c r="Q26" s="4">
        <v>31049917</v>
      </c>
    </row>
    <row r="27" spans="1:17" ht="13.5">
      <c r="A27" s="21" t="s">
        <v>43</v>
      </c>
      <c r="B27" s="20"/>
      <c r="C27" s="3">
        <v>2681040</v>
      </c>
      <c r="D27" s="3">
        <v>2681040</v>
      </c>
      <c r="E27" s="3">
        <v>2681040</v>
      </c>
      <c r="F27" s="3">
        <v>2681040</v>
      </c>
      <c r="G27" s="3">
        <v>2681040</v>
      </c>
      <c r="H27" s="3">
        <v>2681040</v>
      </c>
      <c r="I27" s="3">
        <v>2681040</v>
      </c>
      <c r="J27" s="3">
        <v>2681040</v>
      </c>
      <c r="K27" s="3">
        <v>2681040</v>
      </c>
      <c r="L27" s="3">
        <v>2681040</v>
      </c>
      <c r="M27" s="3">
        <v>2681040</v>
      </c>
      <c r="N27" s="36">
        <v>2681026</v>
      </c>
      <c r="O27" s="6">
        <v>32172466</v>
      </c>
      <c r="P27" s="3">
        <v>33652396</v>
      </c>
      <c r="Q27" s="4">
        <v>35200409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2844583</v>
      </c>
      <c r="D29" s="3">
        <v>2844583</v>
      </c>
      <c r="E29" s="3">
        <v>2844583</v>
      </c>
      <c r="F29" s="3">
        <v>2844583</v>
      </c>
      <c r="G29" s="3">
        <v>2844583</v>
      </c>
      <c r="H29" s="3">
        <v>2844583</v>
      </c>
      <c r="I29" s="3">
        <v>2844583</v>
      </c>
      <c r="J29" s="3">
        <v>2844583</v>
      </c>
      <c r="K29" s="3">
        <v>2844583</v>
      </c>
      <c r="L29" s="3">
        <v>2844583</v>
      </c>
      <c r="M29" s="3">
        <v>2844583</v>
      </c>
      <c r="N29" s="36">
        <v>2844587</v>
      </c>
      <c r="O29" s="6">
        <v>34135000</v>
      </c>
      <c r="P29" s="3">
        <v>35705210</v>
      </c>
      <c r="Q29" s="4">
        <v>37347650</v>
      </c>
    </row>
    <row r="30" spans="1:17" ht="13.5">
      <c r="A30" s="21" t="s">
        <v>46</v>
      </c>
      <c r="B30" s="20"/>
      <c r="C30" s="3">
        <v>84795</v>
      </c>
      <c r="D30" s="3">
        <v>84795</v>
      </c>
      <c r="E30" s="3">
        <v>84795</v>
      </c>
      <c r="F30" s="3">
        <v>84795</v>
      </c>
      <c r="G30" s="3">
        <v>84795</v>
      </c>
      <c r="H30" s="3">
        <v>84795</v>
      </c>
      <c r="I30" s="3">
        <v>84795</v>
      </c>
      <c r="J30" s="3">
        <v>84795</v>
      </c>
      <c r="K30" s="3">
        <v>84795</v>
      </c>
      <c r="L30" s="3">
        <v>84795</v>
      </c>
      <c r="M30" s="3">
        <v>84795</v>
      </c>
      <c r="N30" s="4">
        <v>84755</v>
      </c>
      <c r="O30" s="6">
        <v>1017500</v>
      </c>
      <c r="P30" s="3">
        <v>1064305</v>
      </c>
      <c r="Q30" s="4">
        <v>1113261</v>
      </c>
    </row>
    <row r="31" spans="1:17" ht="13.5">
      <c r="A31" s="21" t="s">
        <v>47</v>
      </c>
      <c r="B31" s="20"/>
      <c r="C31" s="3">
        <v>767300</v>
      </c>
      <c r="D31" s="3">
        <v>767300</v>
      </c>
      <c r="E31" s="3">
        <v>767300</v>
      </c>
      <c r="F31" s="3">
        <v>767300</v>
      </c>
      <c r="G31" s="3">
        <v>767300</v>
      </c>
      <c r="H31" s="3">
        <v>767300</v>
      </c>
      <c r="I31" s="3">
        <v>767300</v>
      </c>
      <c r="J31" s="3">
        <v>767300</v>
      </c>
      <c r="K31" s="3">
        <v>767300</v>
      </c>
      <c r="L31" s="3">
        <v>767300</v>
      </c>
      <c r="M31" s="3">
        <v>767300</v>
      </c>
      <c r="N31" s="36">
        <v>767313</v>
      </c>
      <c r="O31" s="6">
        <v>9207613</v>
      </c>
      <c r="P31" s="3">
        <v>9631163</v>
      </c>
      <c r="Q31" s="4">
        <v>10074197</v>
      </c>
    </row>
    <row r="32" spans="1:17" ht="13.5">
      <c r="A32" s="21" t="s">
        <v>35</v>
      </c>
      <c r="B32" s="20"/>
      <c r="C32" s="3">
        <v>3333</v>
      </c>
      <c r="D32" s="3">
        <v>3333</v>
      </c>
      <c r="E32" s="3">
        <v>3333</v>
      </c>
      <c r="F32" s="3">
        <v>3333</v>
      </c>
      <c r="G32" s="3">
        <v>3333</v>
      </c>
      <c r="H32" s="3">
        <v>3333</v>
      </c>
      <c r="I32" s="3">
        <v>3333</v>
      </c>
      <c r="J32" s="3">
        <v>3333</v>
      </c>
      <c r="K32" s="3">
        <v>3333</v>
      </c>
      <c r="L32" s="3">
        <v>3333</v>
      </c>
      <c r="M32" s="3">
        <v>3333</v>
      </c>
      <c r="N32" s="4">
        <v>3337</v>
      </c>
      <c r="O32" s="6">
        <v>40000</v>
      </c>
      <c r="P32" s="3">
        <v>41840</v>
      </c>
      <c r="Q32" s="4">
        <v>43765</v>
      </c>
    </row>
    <row r="33" spans="1:17" ht="13.5">
      <c r="A33" s="21" t="s">
        <v>48</v>
      </c>
      <c r="B33" s="20"/>
      <c r="C33" s="3">
        <v>2127579</v>
      </c>
      <c r="D33" s="3">
        <v>2127579</v>
      </c>
      <c r="E33" s="3">
        <v>2127579</v>
      </c>
      <c r="F33" s="3">
        <v>2127579</v>
      </c>
      <c r="G33" s="3">
        <v>2127579</v>
      </c>
      <c r="H33" s="3">
        <v>2127579</v>
      </c>
      <c r="I33" s="3">
        <v>2127579</v>
      </c>
      <c r="J33" s="3">
        <v>2127579</v>
      </c>
      <c r="K33" s="3">
        <v>2127579</v>
      </c>
      <c r="L33" s="3">
        <v>2127579</v>
      </c>
      <c r="M33" s="3">
        <v>2127579</v>
      </c>
      <c r="N33" s="4">
        <v>2127588</v>
      </c>
      <c r="O33" s="6">
        <v>25530957</v>
      </c>
      <c r="P33" s="3">
        <v>26705385</v>
      </c>
      <c r="Q33" s="4">
        <v>27933828</v>
      </c>
    </row>
    <row r="34" spans="1:17" ht="13.5">
      <c r="A34" s="19" t="s">
        <v>49</v>
      </c>
      <c r="B34" s="25"/>
      <c r="C34" s="3">
        <v>2083</v>
      </c>
      <c r="D34" s="3">
        <v>2083</v>
      </c>
      <c r="E34" s="3">
        <v>2083</v>
      </c>
      <c r="F34" s="3">
        <v>2083</v>
      </c>
      <c r="G34" s="3">
        <v>2083</v>
      </c>
      <c r="H34" s="3">
        <v>2083</v>
      </c>
      <c r="I34" s="3">
        <v>2083</v>
      </c>
      <c r="J34" s="3">
        <v>2083</v>
      </c>
      <c r="K34" s="3">
        <v>2083</v>
      </c>
      <c r="L34" s="3">
        <v>2083</v>
      </c>
      <c r="M34" s="3">
        <v>2083</v>
      </c>
      <c r="N34" s="4">
        <v>-22913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16338936</v>
      </c>
      <c r="D35" s="29">
        <f t="shared" si="1"/>
        <v>16338936</v>
      </c>
      <c r="E35" s="29">
        <f t="shared" si="1"/>
        <v>16338936</v>
      </c>
      <c r="F35" s="29">
        <f>SUM(F24:F34)</f>
        <v>16338936</v>
      </c>
      <c r="G35" s="29">
        <f>SUM(G24:G34)</f>
        <v>16338936</v>
      </c>
      <c r="H35" s="29">
        <f>SUM(H24:H34)</f>
        <v>16338936</v>
      </c>
      <c r="I35" s="29">
        <f>SUM(I24:I34)</f>
        <v>16338936</v>
      </c>
      <c r="J35" s="29">
        <f t="shared" si="1"/>
        <v>16338936</v>
      </c>
      <c r="K35" s="29">
        <f>SUM(K24:K34)</f>
        <v>16338936</v>
      </c>
      <c r="L35" s="29">
        <f>SUM(L24:L34)</f>
        <v>16338936</v>
      </c>
      <c r="M35" s="29">
        <f>SUM(M24:M34)</f>
        <v>16338936</v>
      </c>
      <c r="N35" s="32">
        <f t="shared" si="1"/>
        <v>16313822</v>
      </c>
      <c r="O35" s="31">
        <f t="shared" si="1"/>
        <v>196042118</v>
      </c>
      <c r="P35" s="29">
        <f t="shared" si="1"/>
        <v>205060062</v>
      </c>
      <c r="Q35" s="32">
        <f t="shared" si="1"/>
        <v>214492819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371415</v>
      </c>
      <c r="D37" s="42">
        <f t="shared" si="2"/>
        <v>370603</v>
      </c>
      <c r="E37" s="42">
        <f t="shared" si="2"/>
        <v>371929</v>
      </c>
      <c r="F37" s="42">
        <f>+F21-F35</f>
        <v>373009</v>
      </c>
      <c r="G37" s="42">
        <f>+G21-G35</f>
        <v>371623</v>
      </c>
      <c r="H37" s="42">
        <f>+H21-H35</f>
        <v>372142</v>
      </c>
      <c r="I37" s="42">
        <f>+I21-I35</f>
        <v>370603</v>
      </c>
      <c r="J37" s="42">
        <f t="shared" si="2"/>
        <v>370603</v>
      </c>
      <c r="K37" s="42">
        <f>+K21-K35</f>
        <v>370603</v>
      </c>
      <c r="L37" s="42">
        <f>+L21-L35</f>
        <v>370603</v>
      </c>
      <c r="M37" s="42">
        <f>+M21-M35</f>
        <v>370603</v>
      </c>
      <c r="N37" s="43">
        <f t="shared" si="2"/>
        <v>395694</v>
      </c>
      <c r="O37" s="44">
        <f t="shared" si="2"/>
        <v>4479430</v>
      </c>
      <c r="P37" s="42">
        <f t="shared" si="2"/>
        <v>-2752299</v>
      </c>
      <c r="Q37" s="43">
        <f t="shared" si="2"/>
        <v>-1282490</v>
      </c>
    </row>
    <row r="38" spans="1:17" ht="21" customHeight="1">
      <c r="A38" s="45" t="s">
        <v>52</v>
      </c>
      <c r="B38" s="25"/>
      <c r="C38" s="3">
        <v>1198417</v>
      </c>
      <c r="D38" s="3">
        <v>1198417</v>
      </c>
      <c r="E38" s="3">
        <v>1198417</v>
      </c>
      <c r="F38" s="3">
        <v>1198417</v>
      </c>
      <c r="G38" s="3">
        <v>1198417</v>
      </c>
      <c r="H38" s="3">
        <v>1198417</v>
      </c>
      <c r="I38" s="3">
        <v>1198417</v>
      </c>
      <c r="J38" s="3">
        <v>1198417</v>
      </c>
      <c r="K38" s="3">
        <v>1198417</v>
      </c>
      <c r="L38" s="3">
        <v>1198417</v>
      </c>
      <c r="M38" s="3">
        <v>1198417</v>
      </c>
      <c r="N38" s="4">
        <v>1198413</v>
      </c>
      <c r="O38" s="6">
        <v>14381000</v>
      </c>
      <c r="P38" s="3">
        <v>28445000</v>
      </c>
      <c r="Q38" s="4">
        <v>24865000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1569832</v>
      </c>
      <c r="D41" s="50">
        <f t="shared" si="3"/>
        <v>1569020</v>
      </c>
      <c r="E41" s="50">
        <f t="shared" si="3"/>
        <v>1570346</v>
      </c>
      <c r="F41" s="50">
        <f>SUM(F37:F40)</f>
        <v>1571426</v>
      </c>
      <c r="G41" s="50">
        <f>SUM(G37:G40)</f>
        <v>1570040</v>
      </c>
      <c r="H41" s="50">
        <f>SUM(H37:H40)</f>
        <v>1570559</v>
      </c>
      <c r="I41" s="50">
        <f>SUM(I37:I40)</f>
        <v>1569020</v>
      </c>
      <c r="J41" s="50">
        <f t="shared" si="3"/>
        <v>1569020</v>
      </c>
      <c r="K41" s="50">
        <f>SUM(K37:K40)</f>
        <v>1569020</v>
      </c>
      <c r="L41" s="50">
        <f>SUM(L37:L40)</f>
        <v>1569020</v>
      </c>
      <c r="M41" s="50">
        <f>SUM(M37:M40)</f>
        <v>1569020</v>
      </c>
      <c r="N41" s="51">
        <f t="shared" si="3"/>
        <v>1594107</v>
      </c>
      <c r="O41" s="52">
        <f t="shared" si="3"/>
        <v>18860430</v>
      </c>
      <c r="P41" s="50">
        <f t="shared" si="3"/>
        <v>25692701</v>
      </c>
      <c r="Q41" s="51">
        <f t="shared" si="3"/>
        <v>23582510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1569832</v>
      </c>
      <c r="D43" s="57">
        <f t="shared" si="4"/>
        <v>1569020</v>
      </c>
      <c r="E43" s="57">
        <f t="shared" si="4"/>
        <v>1570346</v>
      </c>
      <c r="F43" s="57">
        <f>+F41-F42</f>
        <v>1571426</v>
      </c>
      <c r="G43" s="57">
        <f>+G41-G42</f>
        <v>1570040</v>
      </c>
      <c r="H43" s="57">
        <f>+H41-H42</f>
        <v>1570559</v>
      </c>
      <c r="I43" s="57">
        <f>+I41-I42</f>
        <v>1569020</v>
      </c>
      <c r="J43" s="57">
        <f t="shared" si="4"/>
        <v>1569020</v>
      </c>
      <c r="K43" s="57">
        <f>+K41-K42</f>
        <v>1569020</v>
      </c>
      <c r="L43" s="57">
        <f>+L41-L42</f>
        <v>1569020</v>
      </c>
      <c r="M43" s="57">
        <f>+M41-M42</f>
        <v>1569020</v>
      </c>
      <c r="N43" s="58">
        <f t="shared" si="4"/>
        <v>1594107</v>
      </c>
      <c r="O43" s="59">
        <f t="shared" si="4"/>
        <v>18860430</v>
      </c>
      <c r="P43" s="57">
        <f t="shared" si="4"/>
        <v>25692701</v>
      </c>
      <c r="Q43" s="58">
        <f t="shared" si="4"/>
        <v>23582510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1569832</v>
      </c>
      <c r="D45" s="50">
        <f t="shared" si="5"/>
        <v>1569020</v>
      </c>
      <c r="E45" s="50">
        <f t="shared" si="5"/>
        <v>1570346</v>
      </c>
      <c r="F45" s="50">
        <f>SUM(F43:F44)</f>
        <v>1571426</v>
      </c>
      <c r="G45" s="50">
        <f>SUM(G43:G44)</f>
        <v>1570040</v>
      </c>
      <c r="H45" s="50">
        <f>SUM(H43:H44)</f>
        <v>1570559</v>
      </c>
      <c r="I45" s="50">
        <f>SUM(I43:I44)</f>
        <v>1569020</v>
      </c>
      <c r="J45" s="50">
        <f t="shared" si="5"/>
        <v>1569020</v>
      </c>
      <c r="K45" s="50">
        <f>SUM(K43:K44)</f>
        <v>1569020</v>
      </c>
      <c r="L45" s="50">
        <f>SUM(L43:L44)</f>
        <v>1569020</v>
      </c>
      <c r="M45" s="50">
        <f>SUM(M43:M44)</f>
        <v>1569020</v>
      </c>
      <c r="N45" s="51">
        <f t="shared" si="5"/>
        <v>1594107</v>
      </c>
      <c r="O45" s="52">
        <f t="shared" si="5"/>
        <v>18860430</v>
      </c>
      <c r="P45" s="50">
        <f t="shared" si="5"/>
        <v>25692701</v>
      </c>
      <c r="Q45" s="51">
        <f t="shared" si="5"/>
        <v>23582510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1569832</v>
      </c>
      <c r="D47" s="63">
        <f t="shared" si="6"/>
        <v>1569020</v>
      </c>
      <c r="E47" s="63">
        <f t="shared" si="6"/>
        <v>1570346</v>
      </c>
      <c r="F47" s="63">
        <f>SUM(F45:F46)</f>
        <v>1571426</v>
      </c>
      <c r="G47" s="63">
        <f>SUM(G45:G46)</f>
        <v>1570040</v>
      </c>
      <c r="H47" s="63">
        <f>SUM(H45:H46)</f>
        <v>1570559</v>
      </c>
      <c r="I47" s="63">
        <f>SUM(I45:I46)</f>
        <v>1569020</v>
      </c>
      <c r="J47" s="63">
        <f t="shared" si="6"/>
        <v>1569020</v>
      </c>
      <c r="K47" s="63">
        <f>SUM(K45:K46)</f>
        <v>1569020</v>
      </c>
      <c r="L47" s="63">
        <f>SUM(L45:L46)</f>
        <v>1569020</v>
      </c>
      <c r="M47" s="63">
        <f>SUM(M45:M46)</f>
        <v>1569020</v>
      </c>
      <c r="N47" s="64">
        <f t="shared" si="6"/>
        <v>1594107</v>
      </c>
      <c r="O47" s="65">
        <f t="shared" si="6"/>
        <v>18860430</v>
      </c>
      <c r="P47" s="63">
        <f t="shared" si="6"/>
        <v>25692701</v>
      </c>
      <c r="Q47" s="66">
        <f t="shared" si="6"/>
        <v>23582510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3130542</v>
      </c>
      <c r="D5" s="3">
        <v>3130543</v>
      </c>
      <c r="E5" s="3">
        <v>3130543</v>
      </c>
      <c r="F5" s="3">
        <v>3130543</v>
      </c>
      <c r="G5" s="3">
        <v>3130543</v>
      </c>
      <c r="H5" s="3">
        <v>3130543</v>
      </c>
      <c r="I5" s="3">
        <v>3130537</v>
      </c>
      <c r="J5" s="3">
        <v>3130523</v>
      </c>
      <c r="K5" s="3">
        <v>3130543</v>
      </c>
      <c r="L5" s="3">
        <v>3130543</v>
      </c>
      <c r="M5" s="3">
        <v>3130543</v>
      </c>
      <c r="N5" s="4">
        <v>3130543</v>
      </c>
      <c r="O5" s="5">
        <v>37566489</v>
      </c>
      <c r="P5" s="3">
        <v>39069149</v>
      </c>
      <c r="Q5" s="4">
        <v>40202154</v>
      </c>
    </row>
    <row r="6" spans="1:17" ht="13.5">
      <c r="A6" s="19" t="s">
        <v>24</v>
      </c>
      <c r="B6" s="20"/>
      <c r="C6" s="3">
        <v>6595794</v>
      </c>
      <c r="D6" s="3">
        <v>6595783</v>
      </c>
      <c r="E6" s="3">
        <v>6595783</v>
      </c>
      <c r="F6" s="3">
        <v>6595783</v>
      </c>
      <c r="G6" s="3">
        <v>6595783</v>
      </c>
      <c r="H6" s="3">
        <v>6595783</v>
      </c>
      <c r="I6" s="3">
        <v>6595786</v>
      </c>
      <c r="J6" s="3">
        <v>6595765</v>
      </c>
      <c r="K6" s="3">
        <v>6595783</v>
      </c>
      <c r="L6" s="3">
        <v>6595783</v>
      </c>
      <c r="M6" s="3">
        <v>6595783</v>
      </c>
      <c r="N6" s="4">
        <v>6595783</v>
      </c>
      <c r="O6" s="6">
        <v>79149392</v>
      </c>
      <c r="P6" s="3">
        <v>82315368</v>
      </c>
      <c r="Q6" s="4">
        <v>84702513</v>
      </c>
    </row>
    <row r="7" spans="1:17" ht="13.5">
      <c r="A7" s="21" t="s">
        <v>25</v>
      </c>
      <c r="B7" s="20"/>
      <c r="C7" s="3">
        <v>3067755</v>
      </c>
      <c r="D7" s="3">
        <v>3067755</v>
      </c>
      <c r="E7" s="3">
        <v>3067755</v>
      </c>
      <c r="F7" s="3">
        <v>3067755</v>
      </c>
      <c r="G7" s="3">
        <v>3067755</v>
      </c>
      <c r="H7" s="3">
        <v>3067755</v>
      </c>
      <c r="I7" s="3">
        <v>3067755</v>
      </c>
      <c r="J7" s="3">
        <v>3067754</v>
      </c>
      <c r="K7" s="3">
        <v>3067755</v>
      </c>
      <c r="L7" s="3">
        <v>3067755</v>
      </c>
      <c r="M7" s="3">
        <v>3067755</v>
      </c>
      <c r="N7" s="4">
        <v>3067755</v>
      </c>
      <c r="O7" s="6">
        <v>36813059</v>
      </c>
      <c r="P7" s="3">
        <v>38285581</v>
      </c>
      <c r="Q7" s="4">
        <v>39395863</v>
      </c>
    </row>
    <row r="8" spans="1:17" ht="13.5">
      <c r="A8" s="21" t="s">
        <v>26</v>
      </c>
      <c r="B8" s="20"/>
      <c r="C8" s="3">
        <v>2121976</v>
      </c>
      <c r="D8" s="3">
        <v>2121976</v>
      </c>
      <c r="E8" s="3">
        <v>2121976</v>
      </c>
      <c r="F8" s="3">
        <v>2121976</v>
      </c>
      <c r="G8" s="3">
        <v>2121976</v>
      </c>
      <c r="H8" s="3">
        <v>2121976</v>
      </c>
      <c r="I8" s="3">
        <v>2121976</v>
      </c>
      <c r="J8" s="3">
        <v>2121973</v>
      </c>
      <c r="K8" s="3">
        <v>2121976</v>
      </c>
      <c r="L8" s="3">
        <v>2121976</v>
      </c>
      <c r="M8" s="3">
        <v>2121976</v>
      </c>
      <c r="N8" s="4">
        <v>2121976</v>
      </c>
      <c r="O8" s="6">
        <v>25463709</v>
      </c>
      <c r="P8" s="3">
        <v>26482257</v>
      </c>
      <c r="Q8" s="4">
        <v>27250243</v>
      </c>
    </row>
    <row r="9" spans="1:17" ht="13.5">
      <c r="A9" s="21" t="s">
        <v>27</v>
      </c>
      <c r="B9" s="20"/>
      <c r="C9" s="22">
        <v>1188103</v>
      </c>
      <c r="D9" s="22">
        <v>1188095</v>
      </c>
      <c r="E9" s="22">
        <v>1188095</v>
      </c>
      <c r="F9" s="22">
        <v>1188095</v>
      </c>
      <c r="G9" s="22">
        <v>1188095</v>
      </c>
      <c r="H9" s="22">
        <v>1188095</v>
      </c>
      <c r="I9" s="22">
        <v>1188096</v>
      </c>
      <c r="J9" s="22">
        <v>1188095</v>
      </c>
      <c r="K9" s="22">
        <v>1188095</v>
      </c>
      <c r="L9" s="22">
        <v>1188095</v>
      </c>
      <c r="M9" s="22">
        <v>1188095</v>
      </c>
      <c r="N9" s="23">
        <v>1188095</v>
      </c>
      <c r="O9" s="24">
        <v>14257149</v>
      </c>
      <c r="P9" s="22">
        <v>14827435</v>
      </c>
      <c r="Q9" s="23">
        <v>15257431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75793</v>
      </c>
      <c r="D11" s="3">
        <v>75793</v>
      </c>
      <c r="E11" s="3">
        <v>75793</v>
      </c>
      <c r="F11" s="3">
        <v>75793</v>
      </c>
      <c r="G11" s="3">
        <v>75793</v>
      </c>
      <c r="H11" s="3">
        <v>75793</v>
      </c>
      <c r="I11" s="3">
        <v>75793</v>
      </c>
      <c r="J11" s="3">
        <v>75792</v>
      </c>
      <c r="K11" s="3">
        <v>75793</v>
      </c>
      <c r="L11" s="3">
        <v>75793</v>
      </c>
      <c r="M11" s="3">
        <v>75793</v>
      </c>
      <c r="N11" s="4">
        <v>75793</v>
      </c>
      <c r="O11" s="6">
        <v>909515</v>
      </c>
      <c r="P11" s="3">
        <v>945896</v>
      </c>
      <c r="Q11" s="4">
        <v>973327</v>
      </c>
    </row>
    <row r="12" spans="1:17" ht="13.5">
      <c r="A12" s="19" t="s">
        <v>29</v>
      </c>
      <c r="B12" s="25"/>
      <c r="C12" s="3">
        <v>59773</v>
      </c>
      <c r="D12" s="3">
        <v>59773</v>
      </c>
      <c r="E12" s="3">
        <v>59773</v>
      </c>
      <c r="F12" s="3">
        <v>59773</v>
      </c>
      <c r="G12" s="3">
        <v>59773</v>
      </c>
      <c r="H12" s="3">
        <v>59773</v>
      </c>
      <c r="I12" s="3">
        <v>59773</v>
      </c>
      <c r="J12" s="3">
        <v>59771</v>
      </c>
      <c r="K12" s="3">
        <v>59773</v>
      </c>
      <c r="L12" s="3">
        <v>59773</v>
      </c>
      <c r="M12" s="3">
        <v>59773</v>
      </c>
      <c r="N12" s="4">
        <v>59773</v>
      </c>
      <c r="O12" s="6">
        <v>717274</v>
      </c>
      <c r="P12" s="3">
        <v>745965</v>
      </c>
      <c r="Q12" s="4">
        <v>767598</v>
      </c>
    </row>
    <row r="13" spans="1:17" ht="13.5">
      <c r="A13" s="19" t="s">
        <v>30</v>
      </c>
      <c r="B13" s="25"/>
      <c r="C13" s="3">
        <v>137995</v>
      </c>
      <c r="D13" s="3">
        <v>137978</v>
      </c>
      <c r="E13" s="3">
        <v>137978</v>
      </c>
      <c r="F13" s="3">
        <v>137978</v>
      </c>
      <c r="G13" s="3">
        <v>137978</v>
      </c>
      <c r="H13" s="3">
        <v>137978</v>
      </c>
      <c r="I13" s="3">
        <v>137979</v>
      </c>
      <c r="J13" s="3">
        <v>137980</v>
      </c>
      <c r="K13" s="3">
        <v>137978</v>
      </c>
      <c r="L13" s="3">
        <v>137978</v>
      </c>
      <c r="M13" s="3">
        <v>137978</v>
      </c>
      <c r="N13" s="4">
        <v>137978</v>
      </c>
      <c r="O13" s="6">
        <v>1655756</v>
      </c>
      <c r="P13" s="3">
        <v>1721986</v>
      </c>
      <c r="Q13" s="4">
        <v>1771924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357682</v>
      </c>
      <c r="D15" s="3">
        <v>357675</v>
      </c>
      <c r="E15" s="3">
        <v>357675</v>
      </c>
      <c r="F15" s="3">
        <v>357675</v>
      </c>
      <c r="G15" s="3">
        <v>357675</v>
      </c>
      <c r="H15" s="3">
        <v>357675</v>
      </c>
      <c r="I15" s="3">
        <v>357677</v>
      </c>
      <c r="J15" s="3">
        <v>357676</v>
      </c>
      <c r="K15" s="3">
        <v>357675</v>
      </c>
      <c r="L15" s="3">
        <v>357675</v>
      </c>
      <c r="M15" s="3">
        <v>357675</v>
      </c>
      <c r="N15" s="4">
        <v>357675</v>
      </c>
      <c r="O15" s="6">
        <v>4292110</v>
      </c>
      <c r="P15" s="3">
        <v>4463794</v>
      </c>
      <c r="Q15" s="4">
        <v>4593244</v>
      </c>
    </row>
    <row r="16" spans="1:17" ht="13.5">
      <c r="A16" s="19" t="s">
        <v>33</v>
      </c>
      <c r="B16" s="25"/>
      <c r="C16" s="3">
        <v>197392</v>
      </c>
      <c r="D16" s="3">
        <v>197392</v>
      </c>
      <c r="E16" s="3">
        <v>197392</v>
      </c>
      <c r="F16" s="3">
        <v>197392</v>
      </c>
      <c r="G16" s="3">
        <v>197392</v>
      </c>
      <c r="H16" s="3">
        <v>197392</v>
      </c>
      <c r="I16" s="3">
        <v>197392</v>
      </c>
      <c r="J16" s="3">
        <v>197381</v>
      </c>
      <c r="K16" s="3">
        <v>197392</v>
      </c>
      <c r="L16" s="3">
        <v>197392</v>
      </c>
      <c r="M16" s="3">
        <v>197392</v>
      </c>
      <c r="N16" s="4">
        <v>197392</v>
      </c>
      <c r="O16" s="6">
        <v>2368693</v>
      </c>
      <c r="P16" s="3">
        <v>2463440</v>
      </c>
      <c r="Q16" s="4">
        <v>2534881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4329588</v>
      </c>
      <c r="D18" s="3">
        <v>4329584</v>
      </c>
      <c r="E18" s="3">
        <v>4329584</v>
      </c>
      <c r="F18" s="3">
        <v>4329584</v>
      </c>
      <c r="G18" s="3">
        <v>4329584</v>
      </c>
      <c r="H18" s="3">
        <v>4329584</v>
      </c>
      <c r="I18" s="3">
        <v>4329586</v>
      </c>
      <c r="J18" s="3">
        <v>4329570</v>
      </c>
      <c r="K18" s="3">
        <v>4329584</v>
      </c>
      <c r="L18" s="3">
        <v>4329584</v>
      </c>
      <c r="M18" s="3">
        <v>4329584</v>
      </c>
      <c r="N18" s="4">
        <v>4329584</v>
      </c>
      <c r="O18" s="6">
        <v>51955000</v>
      </c>
      <c r="P18" s="3">
        <v>54276000</v>
      </c>
      <c r="Q18" s="4">
        <v>57973000</v>
      </c>
    </row>
    <row r="19" spans="1:17" ht="13.5">
      <c r="A19" s="19" t="s">
        <v>36</v>
      </c>
      <c r="B19" s="25"/>
      <c r="C19" s="22">
        <v>2775221</v>
      </c>
      <c r="D19" s="22">
        <v>2775205</v>
      </c>
      <c r="E19" s="22">
        <v>2775205</v>
      </c>
      <c r="F19" s="22">
        <v>2775205</v>
      </c>
      <c r="G19" s="22">
        <v>2775205</v>
      </c>
      <c r="H19" s="22">
        <v>2775205</v>
      </c>
      <c r="I19" s="22">
        <v>2775210</v>
      </c>
      <c r="J19" s="22">
        <v>2775213</v>
      </c>
      <c r="K19" s="22">
        <v>2775205</v>
      </c>
      <c r="L19" s="22">
        <v>2775205</v>
      </c>
      <c r="M19" s="22">
        <v>2775205</v>
      </c>
      <c r="N19" s="23">
        <v>2775205</v>
      </c>
      <c r="O19" s="24">
        <v>33302489</v>
      </c>
      <c r="P19" s="22">
        <v>34634589</v>
      </c>
      <c r="Q19" s="23">
        <v>35638992</v>
      </c>
    </row>
    <row r="20" spans="1:17" ht="13.5">
      <c r="A20" s="19" t="s">
        <v>37</v>
      </c>
      <c r="B20" s="25"/>
      <c r="C20" s="3">
        <v>17500</v>
      </c>
      <c r="D20" s="3">
        <v>17500</v>
      </c>
      <c r="E20" s="3">
        <v>17500</v>
      </c>
      <c r="F20" s="3">
        <v>17500</v>
      </c>
      <c r="G20" s="3">
        <v>17500</v>
      </c>
      <c r="H20" s="3">
        <v>17500</v>
      </c>
      <c r="I20" s="3">
        <v>17499</v>
      </c>
      <c r="J20" s="3">
        <v>17500</v>
      </c>
      <c r="K20" s="3">
        <v>17500</v>
      </c>
      <c r="L20" s="3">
        <v>17500</v>
      </c>
      <c r="M20" s="3">
        <v>17500</v>
      </c>
      <c r="N20" s="26">
        <v>17500</v>
      </c>
      <c r="O20" s="6">
        <v>209999</v>
      </c>
      <c r="P20" s="3">
        <v>218400</v>
      </c>
      <c r="Q20" s="4">
        <v>224734</v>
      </c>
    </row>
    <row r="21" spans="1:17" ht="25.5">
      <c r="A21" s="27" t="s">
        <v>38</v>
      </c>
      <c r="B21" s="28"/>
      <c r="C21" s="29">
        <f aca="true" t="shared" si="0" ref="C21:Q21">SUM(C5:C20)</f>
        <v>24055114</v>
      </c>
      <c r="D21" s="29">
        <f t="shared" si="0"/>
        <v>24055052</v>
      </c>
      <c r="E21" s="29">
        <f t="shared" si="0"/>
        <v>24055052</v>
      </c>
      <c r="F21" s="29">
        <f>SUM(F5:F20)</f>
        <v>24055052</v>
      </c>
      <c r="G21" s="29">
        <f>SUM(G5:G20)</f>
        <v>24055052</v>
      </c>
      <c r="H21" s="29">
        <f>SUM(H5:H20)</f>
        <v>24055052</v>
      </c>
      <c r="I21" s="29">
        <f>SUM(I5:I20)</f>
        <v>24055059</v>
      </c>
      <c r="J21" s="29">
        <f t="shared" si="0"/>
        <v>24054993</v>
      </c>
      <c r="K21" s="29">
        <f>SUM(K5:K20)</f>
        <v>24055052</v>
      </c>
      <c r="L21" s="29">
        <f>SUM(L5:L20)</f>
        <v>24055052</v>
      </c>
      <c r="M21" s="29">
        <f>SUM(M5:M20)</f>
        <v>24055052</v>
      </c>
      <c r="N21" s="30">
        <f t="shared" si="0"/>
        <v>24055052</v>
      </c>
      <c r="O21" s="31">
        <f t="shared" si="0"/>
        <v>288660634</v>
      </c>
      <c r="P21" s="29">
        <f t="shared" si="0"/>
        <v>300449860</v>
      </c>
      <c r="Q21" s="32">
        <f t="shared" si="0"/>
        <v>311285904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7312592</v>
      </c>
      <c r="D24" s="3">
        <v>7312559</v>
      </c>
      <c r="E24" s="3">
        <v>7312559</v>
      </c>
      <c r="F24" s="3">
        <v>7312559</v>
      </c>
      <c r="G24" s="3">
        <v>7312559</v>
      </c>
      <c r="H24" s="3">
        <v>7312559</v>
      </c>
      <c r="I24" s="3">
        <v>7312577</v>
      </c>
      <c r="J24" s="3">
        <v>7312423</v>
      </c>
      <c r="K24" s="3">
        <v>7312559</v>
      </c>
      <c r="L24" s="3">
        <v>7312559</v>
      </c>
      <c r="M24" s="3">
        <v>7312559</v>
      </c>
      <c r="N24" s="36">
        <v>7312559</v>
      </c>
      <c r="O24" s="6">
        <v>87750623</v>
      </c>
      <c r="P24" s="3">
        <v>91260660</v>
      </c>
      <c r="Q24" s="4">
        <v>93907203</v>
      </c>
    </row>
    <row r="25" spans="1:17" ht="13.5">
      <c r="A25" s="21" t="s">
        <v>41</v>
      </c>
      <c r="B25" s="20"/>
      <c r="C25" s="3">
        <v>540693</v>
      </c>
      <c r="D25" s="3">
        <v>540693</v>
      </c>
      <c r="E25" s="3">
        <v>540693</v>
      </c>
      <c r="F25" s="3">
        <v>540693</v>
      </c>
      <c r="G25" s="3">
        <v>540693</v>
      </c>
      <c r="H25" s="3">
        <v>540693</v>
      </c>
      <c r="I25" s="3">
        <v>540693</v>
      </c>
      <c r="J25" s="3">
        <v>540700</v>
      </c>
      <c r="K25" s="3">
        <v>540693</v>
      </c>
      <c r="L25" s="3">
        <v>540693</v>
      </c>
      <c r="M25" s="3">
        <v>540693</v>
      </c>
      <c r="N25" s="4">
        <v>540693</v>
      </c>
      <c r="O25" s="6">
        <v>6488323</v>
      </c>
      <c r="P25" s="3">
        <v>6747856</v>
      </c>
      <c r="Q25" s="4">
        <v>6943544</v>
      </c>
    </row>
    <row r="26" spans="1:17" ht="13.5">
      <c r="A26" s="21" t="s">
        <v>42</v>
      </c>
      <c r="B26" s="20"/>
      <c r="C26" s="3">
        <v>646270</v>
      </c>
      <c r="D26" s="3">
        <v>646243</v>
      </c>
      <c r="E26" s="3">
        <v>646243</v>
      </c>
      <c r="F26" s="3">
        <v>646243</v>
      </c>
      <c r="G26" s="3">
        <v>646243</v>
      </c>
      <c r="H26" s="3">
        <v>646243</v>
      </c>
      <c r="I26" s="3">
        <v>646243</v>
      </c>
      <c r="J26" s="3">
        <v>646243</v>
      </c>
      <c r="K26" s="3">
        <v>646243</v>
      </c>
      <c r="L26" s="3">
        <v>646243</v>
      </c>
      <c r="M26" s="3">
        <v>646243</v>
      </c>
      <c r="N26" s="4">
        <v>646243</v>
      </c>
      <c r="O26" s="6">
        <v>7754943</v>
      </c>
      <c r="P26" s="3">
        <v>8065140</v>
      </c>
      <c r="Q26" s="4">
        <v>8299030</v>
      </c>
    </row>
    <row r="27" spans="1:17" ht="13.5">
      <c r="A27" s="21" t="s">
        <v>43</v>
      </c>
      <c r="B27" s="20"/>
      <c r="C27" s="3">
        <v>886136</v>
      </c>
      <c r="D27" s="3">
        <v>886055</v>
      </c>
      <c r="E27" s="3">
        <v>886055</v>
      </c>
      <c r="F27" s="3">
        <v>886055</v>
      </c>
      <c r="G27" s="3">
        <v>886055</v>
      </c>
      <c r="H27" s="3">
        <v>886055</v>
      </c>
      <c r="I27" s="3">
        <v>886055</v>
      </c>
      <c r="J27" s="3">
        <v>886055</v>
      </c>
      <c r="K27" s="3">
        <v>886055</v>
      </c>
      <c r="L27" s="3">
        <v>886055</v>
      </c>
      <c r="M27" s="3">
        <v>886055</v>
      </c>
      <c r="N27" s="36">
        <v>886055</v>
      </c>
      <c r="O27" s="6">
        <v>10632741</v>
      </c>
      <c r="P27" s="3">
        <v>11058051</v>
      </c>
      <c r="Q27" s="4">
        <v>11197881</v>
      </c>
    </row>
    <row r="28" spans="1:17" ht="13.5">
      <c r="A28" s="21" t="s">
        <v>44</v>
      </c>
      <c r="B28" s="20"/>
      <c r="C28" s="3">
        <v>177493</v>
      </c>
      <c r="D28" s="3">
        <v>177492</v>
      </c>
      <c r="E28" s="3">
        <v>177492</v>
      </c>
      <c r="F28" s="3">
        <v>177492</v>
      </c>
      <c r="G28" s="3">
        <v>177492</v>
      </c>
      <c r="H28" s="3">
        <v>177492</v>
      </c>
      <c r="I28" s="3">
        <v>177496</v>
      </c>
      <c r="J28" s="3">
        <v>177517</v>
      </c>
      <c r="K28" s="3">
        <v>177492</v>
      </c>
      <c r="L28" s="3">
        <v>177492</v>
      </c>
      <c r="M28" s="3">
        <v>177492</v>
      </c>
      <c r="N28" s="4">
        <v>177492</v>
      </c>
      <c r="O28" s="6">
        <v>2129934</v>
      </c>
      <c r="P28" s="3">
        <v>2215130</v>
      </c>
      <c r="Q28" s="4">
        <v>2279371</v>
      </c>
    </row>
    <row r="29" spans="1:17" ht="13.5">
      <c r="A29" s="21" t="s">
        <v>45</v>
      </c>
      <c r="B29" s="20"/>
      <c r="C29" s="3">
        <v>6211583</v>
      </c>
      <c r="D29" s="3">
        <v>6211583</v>
      </c>
      <c r="E29" s="3">
        <v>6211583</v>
      </c>
      <c r="F29" s="3">
        <v>6211583</v>
      </c>
      <c r="G29" s="3">
        <v>6211583</v>
      </c>
      <c r="H29" s="3">
        <v>6211583</v>
      </c>
      <c r="I29" s="3">
        <v>6211583</v>
      </c>
      <c r="J29" s="3">
        <v>6211584</v>
      </c>
      <c r="K29" s="3">
        <v>6211583</v>
      </c>
      <c r="L29" s="3">
        <v>6211583</v>
      </c>
      <c r="M29" s="3">
        <v>6211583</v>
      </c>
      <c r="N29" s="36">
        <v>6211583</v>
      </c>
      <c r="O29" s="6">
        <v>74538997</v>
      </c>
      <c r="P29" s="3">
        <v>77520557</v>
      </c>
      <c r="Q29" s="4">
        <v>79768653</v>
      </c>
    </row>
    <row r="30" spans="1:17" ht="13.5">
      <c r="A30" s="21" t="s">
        <v>46</v>
      </c>
      <c r="B30" s="20"/>
      <c r="C30" s="3">
        <v>1227418</v>
      </c>
      <c r="D30" s="3">
        <v>1227397</v>
      </c>
      <c r="E30" s="3">
        <v>1227397</v>
      </c>
      <c r="F30" s="3">
        <v>1227397</v>
      </c>
      <c r="G30" s="3">
        <v>1227397</v>
      </c>
      <c r="H30" s="3">
        <v>1227397</v>
      </c>
      <c r="I30" s="3">
        <v>1227397</v>
      </c>
      <c r="J30" s="3">
        <v>1227360</v>
      </c>
      <c r="K30" s="3">
        <v>1227397</v>
      </c>
      <c r="L30" s="3">
        <v>1227397</v>
      </c>
      <c r="M30" s="3">
        <v>1227397</v>
      </c>
      <c r="N30" s="4">
        <v>1227397</v>
      </c>
      <c r="O30" s="6">
        <v>14728748</v>
      </c>
      <c r="P30" s="3">
        <v>16149898</v>
      </c>
      <c r="Q30" s="4">
        <v>16618251</v>
      </c>
    </row>
    <row r="31" spans="1:17" ht="13.5">
      <c r="A31" s="21" t="s">
        <v>47</v>
      </c>
      <c r="B31" s="20"/>
      <c r="C31" s="3">
        <v>935337</v>
      </c>
      <c r="D31" s="3">
        <v>935326</v>
      </c>
      <c r="E31" s="3">
        <v>935326</v>
      </c>
      <c r="F31" s="3">
        <v>935326</v>
      </c>
      <c r="G31" s="3">
        <v>935326</v>
      </c>
      <c r="H31" s="3">
        <v>935326</v>
      </c>
      <c r="I31" s="3">
        <v>935432</v>
      </c>
      <c r="J31" s="3">
        <v>935330</v>
      </c>
      <c r="K31" s="3">
        <v>935326</v>
      </c>
      <c r="L31" s="3">
        <v>935326</v>
      </c>
      <c r="M31" s="3">
        <v>935326</v>
      </c>
      <c r="N31" s="36">
        <v>935326</v>
      </c>
      <c r="O31" s="6">
        <v>11224033</v>
      </c>
      <c r="P31" s="3">
        <v>12452994</v>
      </c>
      <c r="Q31" s="4">
        <v>12814132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5117715</v>
      </c>
      <c r="D33" s="3">
        <v>5117694</v>
      </c>
      <c r="E33" s="3">
        <v>5117694</v>
      </c>
      <c r="F33" s="3">
        <v>5117694</v>
      </c>
      <c r="G33" s="3">
        <v>5117694</v>
      </c>
      <c r="H33" s="3">
        <v>5117694</v>
      </c>
      <c r="I33" s="3">
        <v>5117718</v>
      </c>
      <c r="J33" s="3">
        <v>5117614</v>
      </c>
      <c r="K33" s="3">
        <v>5117694</v>
      </c>
      <c r="L33" s="3">
        <v>5117694</v>
      </c>
      <c r="M33" s="3">
        <v>5117694</v>
      </c>
      <c r="N33" s="4">
        <v>5117694</v>
      </c>
      <c r="O33" s="6">
        <v>61412293</v>
      </c>
      <c r="P33" s="3">
        <v>65021408</v>
      </c>
      <c r="Q33" s="4">
        <v>66885567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-1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-1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23055237</v>
      </c>
      <c r="D35" s="29">
        <f t="shared" si="1"/>
        <v>23055042</v>
      </c>
      <c r="E35" s="29">
        <f t="shared" si="1"/>
        <v>23055042</v>
      </c>
      <c r="F35" s="29">
        <f>SUM(F24:F34)</f>
        <v>23055042</v>
      </c>
      <c r="G35" s="29">
        <f>SUM(G24:G34)</f>
        <v>23055042</v>
      </c>
      <c r="H35" s="29">
        <f>SUM(H24:H34)</f>
        <v>23055042</v>
      </c>
      <c r="I35" s="29">
        <f>SUM(I24:I34)</f>
        <v>23055193</v>
      </c>
      <c r="J35" s="29">
        <f t="shared" si="1"/>
        <v>23054826</v>
      </c>
      <c r="K35" s="29">
        <f>SUM(K24:K34)</f>
        <v>23055042</v>
      </c>
      <c r="L35" s="29">
        <f>SUM(L24:L34)</f>
        <v>23055042</v>
      </c>
      <c r="M35" s="29">
        <f>SUM(M24:M34)</f>
        <v>23055042</v>
      </c>
      <c r="N35" s="32">
        <f t="shared" si="1"/>
        <v>23055042</v>
      </c>
      <c r="O35" s="31">
        <f t="shared" si="1"/>
        <v>276660634</v>
      </c>
      <c r="P35" s="29">
        <f t="shared" si="1"/>
        <v>290491694</v>
      </c>
      <c r="Q35" s="32">
        <f t="shared" si="1"/>
        <v>298713632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999877</v>
      </c>
      <c r="D37" s="42">
        <f t="shared" si="2"/>
        <v>1000010</v>
      </c>
      <c r="E37" s="42">
        <f t="shared" si="2"/>
        <v>1000010</v>
      </c>
      <c r="F37" s="42">
        <f>+F21-F35</f>
        <v>1000010</v>
      </c>
      <c r="G37" s="42">
        <f>+G21-G35</f>
        <v>1000010</v>
      </c>
      <c r="H37" s="42">
        <f>+H21-H35</f>
        <v>1000010</v>
      </c>
      <c r="I37" s="42">
        <f>+I21-I35</f>
        <v>999866</v>
      </c>
      <c r="J37" s="42">
        <f t="shared" si="2"/>
        <v>1000167</v>
      </c>
      <c r="K37" s="42">
        <f>+K21-K35</f>
        <v>1000010</v>
      </c>
      <c r="L37" s="42">
        <f>+L21-L35</f>
        <v>1000010</v>
      </c>
      <c r="M37" s="42">
        <f>+M21-M35</f>
        <v>1000010</v>
      </c>
      <c r="N37" s="43">
        <f t="shared" si="2"/>
        <v>1000010</v>
      </c>
      <c r="O37" s="44">
        <f t="shared" si="2"/>
        <v>12000000</v>
      </c>
      <c r="P37" s="42">
        <f t="shared" si="2"/>
        <v>9958166</v>
      </c>
      <c r="Q37" s="43">
        <f t="shared" si="2"/>
        <v>12572272</v>
      </c>
    </row>
    <row r="38" spans="1:17" ht="21" customHeight="1">
      <c r="A38" s="45" t="s">
        <v>52</v>
      </c>
      <c r="B38" s="25"/>
      <c r="C38" s="3">
        <v>1634669</v>
      </c>
      <c r="D38" s="3">
        <v>1634666</v>
      </c>
      <c r="E38" s="3">
        <v>1634666</v>
      </c>
      <c r="F38" s="3">
        <v>1634666</v>
      </c>
      <c r="G38" s="3">
        <v>1634666</v>
      </c>
      <c r="H38" s="3">
        <v>1634666</v>
      </c>
      <c r="I38" s="3">
        <v>1634667</v>
      </c>
      <c r="J38" s="3">
        <v>1634670</v>
      </c>
      <c r="K38" s="3">
        <v>1634666</v>
      </c>
      <c r="L38" s="3">
        <v>1634666</v>
      </c>
      <c r="M38" s="3">
        <v>1634666</v>
      </c>
      <c r="N38" s="4">
        <v>1634666</v>
      </c>
      <c r="O38" s="6">
        <v>19616000</v>
      </c>
      <c r="P38" s="3">
        <v>48772000</v>
      </c>
      <c r="Q38" s="4">
        <v>58775000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2634546</v>
      </c>
      <c r="D41" s="50">
        <f t="shared" si="3"/>
        <v>2634676</v>
      </c>
      <c r="E41" s="50">
        <f t="shared" si="3"/>
        <v>2634676</v>
      </c>
      <c r="F41" s="50">
        <f>SUM(F37:F40)</f>
        <v>2634676</v>
      </c>
      <c r="G41" s="50">
        <f>SUM(G37:G40)</f>
        <v>2634676</v>
      </c>
      <c r="H41" s="50">
        <f>SUM(H37:H40)</f>
        <v>2634676</v>
      </c>
      <c r="I41" s="50">
        <f>SUM(I37:I40)</f>
        <v>2634533</v>
      </c>
      <c r="J41" s="50">
        <f t="shared" si="3"/>
        <v>2634837</v>
      </c>
      <c r="K41" s="50">
        <f>SUM(K37:K40)</f>
        <v>2634676</v>
      </c>
      <c r="L41" s="50">
        <f>SUM(L37:L40)</f>
        <v>2634676</v>
      </c>
      <c r="M41" s="50">
        <f>SUM(M37:M40)</f>
        <v>2634676</v>
      </c>
      <c r="N41" s="51">
        <f t="shared" si="3"/>
        <v>2634676</v>
      </c>
      <c r="O41" s="52">
        <f t="shared" si="3"/>
        <v>31616000</v>
      </c>
      <c r="P41" s="50">
        <f t="shared" si="3"/>
        <v>58730166</v>
      </c>
      <c r="Q41" s="51">
        <f t="shared" si="3"/>
        <v>71347272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2634546</v>
      </c>
      <c r="D43" s="57">
        <f t="shared" si="4"/>
        <v>2634676</v>
      </c>
      <c r="E43" s="57">
        <f t="shared" si="4"/>
        <v>2634676</v>
      </c>
      <c r="F43" s="57">
        <f>+F41-F42</f>
        <v>2634676</v>
      </c>
      <c r="G43" s="57">
        <f>+G41-G42</f>
        <v>2634676</v>
      </c>
      <c r="H43" s="57">
        <f>+H41-H42</f>
        <v>2634676</v>
      </c>
      <c r="I43" s="57">
        <f>+I41-I42</f>
        <v>2634533</v>
      </c>
      <c r="J43" s="57">
        <f t="shared" si="4"/>
        <v>2634837</v>
      </c>
      <c r="K43" s="57">
        <f>+K41-K42</f>
        <v>2634676</v>
      </c>
      <c r="L43" s="57">
        <f>+L41-L42</f>
        <v>2634676</v>
      </c>
      <c r="M43" s="57">
        <f>+M41-M42</f>
        <v>2634676</v>
      </c>
      <c r="N43" s="58">
        <f t="shared" si="4"/>
        <v>2634676</v>
      </c>
      <c r="O43" s="59">
        <f t="shared" si="4"/>
        <v>31616000</v>
      </c>
      <c r="P43" s="57">
        <f t="shared" si="4"/>
        <v>58730166</v>
      </c>
      <c r="Q43" s="58">
        <f t="shared" si="4"/>
        <v>71347272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2634546</v>
      </c>
      <c r="D45" s="50">
        <f t="shared" si="5"/>
        <v>2634676</v>
      </c>
      <c r="E45" s="50">
        <f t="shared" si="5"/>
        <v>2634676</v>
      </c>
      <c r="F45" s="50">
        <f>SUM(F43:F44)</f>
        <v>2634676</v>
      </c>
      <c r="G45" s="50">
        <f>SUM(G43:G44)</f>
        <v>2634676</v>
      </c>
      <c r="H45" s="50">
        <f>SUM(H43:H44)</f>
        <v>2634676</v>
      </c>
      <c r="I45" s="50">
        <f>SUM(I43:I44)</f>
        <v>2634533</v>
      </c>
      <c r="J45" s="50">
        <f t="shared" si="5"/>
        <v>2634837</v>
      </c>
      <c r="K45" s="50">
        <f>SUM(K43:K44)</f>
        <v>2634676</v>
      </c>
      <c r="L45" s="50">
        <f>SUM(L43:L44)</f>
        <v>2634676</v>
      </c>
      <c r="M45" s="50">
        <f>SUM(M43:M44)</f>
        <v>2634676</v>
      </c>
      <c r="N45" s="51">
        <f t="shared" si="5"/>
        <v>2634676</v>
      </c>
      <c r="O45" s="52">
        <f t="shared" si="5"/>
        <v>31616000</v>
      </c>
      <c r="P45" s="50">
        <f t="shared" si="5"/>
        <v>58730166</v>
      </c>
      <c r="Q45" s="51">
        <f t="shared" si="5"/>
        <v>71347272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2634546</v>
      </c>
      <c r="D47" s="63">
        <f t="shared" si="6"/>
        <v>2634676</v>
      </c>
      <c r="E47" s="63">
        <f t="shared" si="6"/>
        <v>2634676</v>
      </c>
      <c r="F47" s="63">
        <f>SUM(F45:F46)</f>
        <v>2634676</v>
      </c>
      <c r="G47" s="63">
        <f>SUM(G45:G46)</f>
        <v>2634676</v>
      </c>
      <c r="H47" s="63">
        <f>SUM(H45:H46)</f>
        <v>2634676</v>
      </c>
      <c r="I47" s="63">
        <f>SUM(I45:I46)</f>
        <v>2634533</v>
      </c>
      <c r="J47" s="63">
        <f t="shared" si="6"/>
        <v>2634837</v>
      </c>
      <c r="K47" s="63">
        <f>SUM(K45:K46)</f>
        <v>2634676</v>
      </c>
      <c r="L47" s="63">
        <f>SUM(L45:L46)</f>
        <v>2634676</v>
      </c>
      <c r="M47" s="63">
        <f>SUM(M45:M46)</f>
        <v>2634676</v>
      </c>
      <c r="N47" s="64">
        <f t="shared" si="6"/>
        <v>2634676</v>
      </c>
      <c r="O47" s="65">
        <f t="shared" si="6"/>
        <v>31616000</v>
      </c>
      <c r="P47" s="63">
        <f t="shared" si="6"/>
        <v>58730166</v>
      </c>
      <c r="Q47" s="66">
        <f t="shared" si="6"/>
        <v>71347272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757078</v>
      </c>
      <c r="D5" s="3">
        <v>757029</v>
      </c>
      <c r="E5" s="3">
        <v>757029</v>
      </c>
      <c r="F5" s="3">
        <v>757029</v>
      </c>
      <c r="G5" s="3">
        <v>757029</v>
      </c>
      <c r="H5" s="3">
        <v>757029</v>
      </c>
      <c r="I5" s="3">
        <v>757029</v>
      </c>
      <c r="J5" s="3">
        <v>757029</v>
      </c>
      <c r="K5" s="3">
        <v>757029</v>
      </c>
      <c r="L5" s="3">
        <v>757029</v>
      </c>
      <c r="M5" s="3">
        <v>757029</v>
      </c>
      <c r="N5" s="4">
        <v>757029</v>
      </c>
      <c r="O5" s="5">
        <v>9084397</v>
      </c>
      <c r="P5" s="3">
        <v>10207231</v>
      </c>
      <c r="Q5" s="4">
        <v>10819664</v>
      </c>
    </row>
    <row r="6" spans="1:17" ht="13.5">
      <c r="A6" s="19" t="s">
        <v>24</v>
      </c>
      <c r="B6" s="20"/>
      <c r="C6" s="3">
        <v>821383</v>
      </c>
      <c r="D6" s="3">
        <v>821358</v>
      </c>
      <c r="E6" s="3">
        <v>821358</v>
      </c>
      <c r="F6" s="3">
        <v>821358</v>
      </c>
      <c r="G6" s="3">
        <v>821358</v>
      </c>
      <c r="H6" s="3">
        <v>821358</v>
      </c>
      <c r="I6" s="3">
        <v>821358</v>
      </c>
      <c r="J6" s="3">
        <v>821358</v>
      </c>
      <c r="K6" s="3">
        <v>821358</v>
      </c>
      <c r="L6" s="3">
        <v>821358</v>
      </c>
      <c r="M6" s="3">
        <v>821358</v>
      </c>
      <c r="N6" s="4">
        <v>821358</v>
      </c>
      <c r="O6" s="6">
        <v>9856321</v>
      </c>
      <c r="P6" s="3">
        <v>11074392</v>
      </c>
      <c r="Q6" s="4">
        <v>11738857</v>
      </c>
    </row>
    <row r="7" spans="1:17" ht="13.5">
      <c r="A7" s="21" t="s">
        <v>25</v>
      </c>
      <c r="B7" s="20"/>
      <c r="C7" s="3">
        <v>240721</v>
      </c>
      <c r="D7" s="3">
        <v>240701</v>
      </c>
      <c r="E7" s="3">
        <v>240701</v>
      </c>
      <c r="F7" s="3">
        <v>240701</v>
      </c>
      <c r="G7" s="3">
        <v>240701</v>
      </c>
      <c r="H7" s="3">
        <v>240701</v>
      </c>
      <c r="I7" s="3">
        <v>240701</v>
      </c>
      <c r="J7" s="3">
        <v>240701</v>
      </c>
      <c r="K7" s="3">
        <v>240701</v>
      </c>
      <c r="L7" s="3">
        <v>240701</v>
      </c>
      <c r="M7" s="3">
        <v>240701</v>
      </c>
      <c r="N7" s="4">
        <v>240701</v>
      </c>
      <c r="O7" s="6">
        <v>2888432</v>
      </c>
      <c r="P7" s="3">
        <v>3245441</v>
      </c>
      <c r="Q7" s="4">
        <v>3440168</v>
      </c>
    </row>
    <row r="8" spans="1:17" ht="13.5">
      <c r="A8" s="21" t="s">
        <v>26</v>
      </c>
      <c r="B8" s="20"/>
      <c r="C8" s="3">
        <v>112177</v>
      </c>
      <c r="D8" s="3">
        <v>112171</v>
      </c>
      <c r="E8" s="3">
        <v>112171</v>
      </c>
      <c r="F8" s="3">
        <v>112171</v>
      </c>
      <c r="G8" s="3">
        <v>112171</v>
      </c>
      <c r="H8" s="3">
        <v>112171</v>
      </c>
      <c r="I8" s="3">
        <v>112171</v>
      </c>
      <c r="J8" s="3">
        <v>112171</v>
      </c>
      <c r="K8" s="3">
        <v>112171</v>
      </c>
      <c r="L8" s="3">
        <v>112171</v>
      </c>
      <c r="M8" s="3">
        <v>112171</v>
      </c>
      <c r="N8" s="4">
        <v>112171</v>
      </c>
      <c r="O8" s="6">
        <v>1346058</v>
      </c>
      <c r="P8" s="3">
        <v>1512430</v>
      </c>
      <c r="Q8" s="4">
        <v>1603174</v>
      </c>
    </row>
    <row r="9" spans="1:17" ht="13.5">
      <c r="A9" s="21" t="s">
        <v>27</v>
      </c>
      <c r="B9" s="20"/>
      <c r="C9" s="22">
        <v>121570</v>
      </c>
      <c r="D9" s="22">
        <v>121556</v>
      </c>
      <c r="E9" s="22">
        <v>121556</v>
      </c>
      <c r="F9" s="22">
        <v>121556</v>
      </c>
      <c r="G9" s="22">
        <v>121556</v>
      </c>
      <c r="H9" s="22">
        <v>121556</v>
      </c>
      <c r="I9" s="22">
        <v>121556</v>
      </c>
      <c r="J9" s="22">
        <v>121556</v>
      </c>
      <c r="K9" s="22">
        <v>121556</v>
      </c>
      <c r="L9" s="22">
        <v>121556</v>
      </c>
      <c r="M9" s="22">
        <v>121556</v>
      </c>
      <c r="N9" s="23">
        <v>121556</v>
      </c>
      <c r="O9" s="24">
        <v>1458686</v>
      </c>
      <c r="P9" s="22">
        <v>1638981</v>
      </c>
      <c r="Q9" s="23">
        <v>1737319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30452</v>
      </c>
      <c r="D11" s="3">
        <v>30372</v>
      </c>
      <c r="E11" s="3">
        <v>30372</v>
      </c>
      <c r="F11" s="3">
        <v>30402</v>
      </c>
      <c r="G11" s="3">
        <v>30372</v>
      </c>
      <c r="H11" s="3">
        <v>30372</v>
      </c>
      <c r="I11" s="3">
        <v>30402</v>
      </c>
      <c r="J11" s="3">
        <v>30372</v>
      </c>
      <c r="K11" s="3">
        <v>30372</v>
      </c>
      <c r="L11" s="3">
        <v>30402</v>
      </c>
      <c r="M11" s="3">
        <v>30372</v>
      </c>
      <c r="N11" s="4">
        <v>30372</v>
      </c>
      <c r="O11" s="6">
        <v>364634</v>
      </c>
      <c r="P11" s="3">
        <v>409535</v>
      </c>
      <c r="Q11" s="4">
        <v>434108</v>
      </c>
    </row>
    <row r="12" spans="1:17" ht="13.5">
      <c r="A12" s="19" t="s">
        <v>29</v>
      </c>
      <c r="B12" s="25"/>
      <c r="C12" s="3">
        <v>262073</v>
      </c>
      <c r="D12" s="3">
        <v>262063</v>
      </c>
      <c r="E12" s="3">
        <v>262063</v>
      </c>
      <c r="F12" s="3">
        <v>262063</v>
      </c>
      <c r="G12" s="3">
        <v>262063</v>
      </c>
      <c r="H12" s="3">
        <v>262063</v>
      </c>
      <c r="I12" s="3">
        <v>262063</v>
      </c>
      <c r="J12" s="3">
        <v>262063</v>
      </c>
      <c r="K12" s="3">
        <v>262063</v>
      </c>
      <c r="L12" s="3">
        <v>262063</v>
      </c>
      <c r="M12" s="3">
        <v>262063</v>
      </c>
      <c r="N12" s="4">
        <v>262063</v>
      </c>
      <c r="O12" s="6">
        <v>3144766</v>
      </c>
      <c r="P12" s="3">
        <v>3533459</v>
      </c>
      <c r="Q12" s="4">
        <v>3745467</v>
      </c>
    </row>
    <row r="13" spans="1:17" ht="13.5">
      <c r="A13" s="19" t="s">
        <v>30</v>
      </c>
      <c r="B13" s="25"/>
      <c r="C13" s="3">
        <v>20924</v>
      </c>
      <c r="D13" s="3">
        <v>20916</v>
      </c>
      <c r="E13" s="3">
        <v>20916</v>
      </c>
      <c r="F13" s="3">
        <v>20916</v>
      </c>
      <c r="G13" s="3">
        <v>20916</v>
      </c>
      <c r="H13" s="3">
        <v>20916</v>
      </c>
      <c r="I13" s="3">
        <v>20916</v>
      </c>
      <c r="J13" s="3">
        <v>20916</v>
      </c>
      <c r="K13" s="3">
        <v>20916</v>
      </c>
      <c r="L13" s="3">
        <v>20916</v>
      </c>
      <c r="M13" s="3">
        <v>20916</v>
      </c>
      <c r="N13" s="4">
        <v>20916</v>
      </c>
      <c r="O13" s="6">
        <v>251000</v>
      </c>
      <c r="P13" s="3">
        <v>282025</v>
      </c>
      <c r="Q13" s="4">
        <v>298954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205</v>
      </c>
      <c r="D15" s="3">
        <v>186</v>
      </c>
      <c r="E15" s="3">
        <v>186</v>
      </c>
      <c r="F15" s="3">
        <v>186</v>
      </c>
      <c r="G15" s="3">
        <v>186</v>
      </c>
      <c r="H15" s="3">
        <v>186</v>
      </c>
      <c r="I15" s="3">
        <v>186</v>
      </c>
      <c r="J15" s="3">
        <v>186</v>
      </c>
      <c r="K15" s="3">
        <v>186</v>
      </c>
      <c r="L15" s="3">
        <v>186</v>
      </c>
      <c r="M15" s="3">
        <v>186</v>
      </c>
      <c r="N15" s="4">
        <v>186</v>
      </c>
      <c r="O15" s="6">
        <v>2251</v>
      </c>
      <c r="P15" s="3">
        <v>2529</v>
      </c>
      <c r="Q15" s="4">
        <v>2681</v>
      </c>
    </row>
    <row r="16" spans="1:17" ht="13.5">
      <c r="A16" s="19" t="s">
        <v>33</v>
      </c>
      <c r="B16" s="25"/>
      <c r="C16" s="3">
        <v>543</v>
      </c>
      <c r="D16" s="3">
        <v>515</v>
      </c>
      <c r="E16" s="3">
        <v>515</v>
      </c>
      <c r="F16" s="3">
        <v>515</v>
      </c>
      <c r="G16" s="3">
        <v>515</v>
      </c>
      <c r="H16" s="3">
        <v>515</v>
      </c>
      <c r="I16" s="3">
        <v>515</v>
      </c>
      <c r="J16" s="3">
        <v>515</v>
      </c>
      <c r="K16" s="3">
        <v>515</v>
      </c>
      <c r="L16" s="3">
        <v>515</v>
      </c>
      <c r="M16" s="3">
        <v>515</v>
      </c>
      <c r="N16" s="4">
        <v>515</v>
      </c>
      <c r="O16" s="6">
        <v>6208</v>
      </c>
      <c r="P16" s="3">
        <v>6966</v>
      </c>
      <c r="Q16" s="4">
        <v>7392</v>
      </c>
    </row>
    <row r="17" spans="1:17" ht="13.5">
      <c r="A17" s="21" t="s">
        <v>34</v>
      </c>
      <c r="B17" s="20"/>
      <c r="C17" s="3">
        <v>2674</v>
      </c>
      <c r="D17" s="3">
        <v>2666</v>
      </c>
      <c r="E17" s="3">
        <v>2666</v>
      </c>
      <c r="F17" s="3">
        <v>2666</v>
      </c>
      <c r="G17" s="3">
        <v>2666</v>
      </c>
      <c r="H17" s="3">
        <v>2666</v>
      </c>
      <c r="I17" s="3">
        <v>2666</v>
      </c>
      <c r="J17" s="3">
        <v>2666</v>
      </c>
      <c r="K17" s="3">
        <v>2666</v>
      </c>
      <c r="L17" s="3">
        <v>2666</v>
      </c>
      <c r="M17" s="3">
        <v>2666</v>
      </c>
      <c r="N17" s="4">
        <v>2666</v>
      </c>
      <c r="O17" s="6">
        <v>32000</v>
      </c>
      <c r="P17" s="3">
        <v>35955</v>
      </c>
      <c r="Q17" s="4">
        <v>38112</v>
      </c>
    </row>
    <row r="18" spans="1:17" ht="13.5">
      <c r="A18" s="19" t="s">
        <v>35</v>
      </c>
      <c r="B18" s="25"/>
      <c r="C18" s="3">
        <v>2872675</v>
      </c>
      <c r="D18" s="3">
        <v>2469166</v>
      </c>
      <c r="E18" s="3">
        <v>2469166</v>
      </c>
      <c r="F18" s="3">
        <v>2872666</v>
      </c>
      <c r="G18" s="3">
        <v>2469166</v>
      </c>
      <c r="H18" s="3">
        <v>2469166</v>
      </c>
      <c r="I18" s="3">
        <v>2872666</v>
      </c>
      <c r="J18" s="3">
        <v>2469166</v>
      </c>
      <c r="K18" s="3">
        <v>2469166</v>
      </c>
      <c r="L18" s="3">
        <v>2872666</v>
      </c>
      <c r="M18" s="3">
        <v>2469166</v>
      </c>
      <c r="N18" s="4">
        <v>2469166</v>
      </c>
      <c r="O18" s="6">
        <v>31244001</v>
      </c>
      <c r="P18" s="3">
        <v>32505000</v>
      </c>
      <c r="Q18" s="4">
        <v>34379528</v>
      </c>
    </row>
    <row r="19" spans="1:17" ht="13.5">
      <c r="A19" s="19" t="s">
        <v>36</v>
      </c>
      <c r="B19" s="25"/>
      <c r="C19" s="22">
        <v>1540907</v>
      </c>
      <c r="D19" s="22">
        <v>1540839</v>
      </c>
      <c r="E19" s="22">
        <v>1540839</v>
      </c>
      <c r="F19" s="22">
        <v>1540839</v>
      </c>
      <c r="G19" s="22">
        <v>1540839</v>
      </c>
      <c r="H19" s="22">
        <v>1540839</v>
      </c>
      <c r="I19" s="22">
        <v>1540839</v>
      </c>
      <c r="J19" s="22">
        <v>1540839</v>
      </c>
      <c r="K19" s="22">
        <v>1540839</v>
      </c>
      <c r="L19" s="22">
        <v>1540839</v>
      </c>
      <c r="M19" s="22">
        <v>1540839</v>
      </c>
      <c r="N19" s="23">
        <v>1540839</v>
      </c>
      <c r="O19" s="24">
        <v>18490136</v>
      </c>
      <c r="P19" s="22">
        <v>16950621</v>
      </c>
      <c r="Q19" s="23">
        <v>17967665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6783382</v>
      </c>
      <c r="D21" s="29">
        <f t="shared" si="0"/>
        <v>6379538</v>
      </c>
      <c r="E21" s="29">
        <f t="shared" si="0"/>
        <v>6379538</v>
      </c>
      <c r="F21" s="29">
        <f>SUM(F5:F20)</f>
        <v>6783068</v>
      </c>
      <c r="G21" s="29">
        <f>SUM(G5:G20)</f>
        <v>6379538</v>
      </c>
      <c r="H21" s="29">
        <f>SUM(H5:H20)</f>
        <v>6379538</v>
      </c>
      <c r="I21" s="29">
        <f>SUM(I5:I20)</f>
        <v>6783068</v>
      </c>
      <c r="J21" s="29">
        <f t="shared" si="0"/>
        <v>6379538</v>
      </c>
      <c r="K21" s="29">
        <f>SUM(K5:K20)</f>
        <v>6379538</v>
      </c>
      <c r="L21" s="29">
        <f>SUM(L5:L20)</f>
        <v>6783068</v>
      </c>
      <c r="M21" s="29">
        <f>SUM(M5:M20)</f>
        <v>6379538</v>
      </c>
      <c r="N21" s="30">
        <f t="shared" si="0"/>
        <v>6379538</v>
      </c>
      <c r="O21" s="31">
        <f t="shared" si="0"/>
        <v>78168890</v>
      </c>
      <c r="P21" s="29">
        <f t="shared" si="0"/>
        <v>81404565</v>
      </c>
      <c r="Q21" s="32">
        <f t="shared" si="0"/>
        <v>86213089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2160278</v>
      </c>
      <c r="D24" s="3">
        <v>2159555</v>
      </c>
      <c r="E24" s="3">
        <v>2159555</v>
      </c>
      <c r="F24" s="3">
        <v>2159555</v>
      </c>
      <c r="G24" s="3">
        <v>2159555</v>
      </c>
      <c r="H24" s="3">
        <v>2159555</v>
      </c>
      <c r="I24" s="3">
        <v>2159555</v>
      </c>
      <c r="J24" s="3">
        <v>2159555</v>
      </c>
      <c r="K24" s="3">
        <v>2159555</v>
      </c>
      <c r="L24" s="3">
        <v>2159555</v>
      </c>
      <c r="M24" s="3">
        <v>2159555</v>
      </c>
      <c r="N24" s="36">
        <v>2159555</v>
      </c>
      <c r="O24" s="6">
        <v>25915383</v>
      </c>
      <c r="P24" s="3">
        <v>29118370</v>
      </c>
      <c r="Q24" s="4">
        <v>30865517</v>
      </c>
    </row>
    <row r="25" spans="1:17" ht="13.5">
      <c r="A25" s="21" t="s">
        <v>41</v>
      </c>
      <c r="B25" s="20"/>
      <c r="C25" s="3">
        <v>234996</v>
      </c>
      <c r="D25" s="3">
        <v>234949</v>
      </c>
      <c r="E25" s="3">
        <v>234949</v>
      </c>
      <c r="F25" s="3">
        <v>234949</v>
      </c>
      <c r="G25" s="3">
        <v>234949</v>
      </c>
      <c r="H25" s="3">
        <v>234949</v>
      </c>
      <c r="I25" s="3">
        <v>234949</v>
      </c>
      <c r="J25" s="3">
        <v>234949</v>
      </c>
      <c r="K25" s="3">
        <v>234949</v>
      </c>
      <c r="L25" s="3">
        <v>234949</v>
      </c>
      <c r="M25" s="3">
        <v>234949</v>
      </c>
      <c r="N25" s="4">
        <v>234949</v>
      </c>
      <c r="O25" s="6">
        <v>2819435</v>
      </c>
      <c r="P25" s="3">
        <v>3167912</v>
      </c>
      <c r="Q25" s="4">
        <v>3357989</v>
      </c>
    </row>
    <row r="26" spans="1:17" ht="13.5">
      <c r="A26" s="21" t="s">
        <v>42</v>
      </c>
      <c r="B26" s="20"/>
      <c r="C26" s="3">
        <v>458337</v>
      </c>
      <c r="D26" s="3">
        <v>458333</v>
      </c>
      <c r="E26" s="3">
        <v>458333</v>
      </c>
      <c r="F26" s="3">
        <v>458333</v>
      </c>
      <c r="G26" s="3">
        <v>458333</v>
      </c>
      <c r="H26" s="3">
        <v>458333</v>
      </c>
      <c r="I26" s="3">
        <v>458333</v>
      </c>
      <c r="J26" s="3">
        <v>458333</v>
      </c>
      <c r="K26" s="3">
        <v>458333</v>
      </c>
      <c r="L26" s="3">
        <v>458333</v>
      </c>
      <c r="M26" s="3">
        <v>458333</v>
      </c>
      <c r="N26" s="4">
        <v>458333</v>
      </c>
      <c r="O26" s="6">
        <v>5500000</v>
      </c>
      <c r="P26" s="3">
        <v>5989000</v>
      </c>
      <c r="Q26" s="4">
        <v>6348340</v>
      </c>
    </row>
    <row r="27" spans="1:17" ht="13.5">
      <c r="A27" s="21" t="s">
        <v>43</v>
      </c>
      <c r="B27" s="20"/>
      <c r="C27" s="3">
        <v>369122</v>
      </c>
      <c r="D27" s="3">
        <v>369094</v>
      </c>
      <c r="E27" s="3">
        <v>369094</v>
      </c>
      <c r="F27" s="3">
        <v>369094</v>
      </c>
      <c r="G27" s="3">
        <v>369094</v>
      </c>
      <c r="H27" s="3">
        <v>369094</v>
      </c>
      <c r="I27" s="3">
        <v>369094</v>
      </c>
      <c r="J27" s="3">
        <v>369094</v>
      </c>
      <c r="K27" s="3">
        <v>369094</v>
      </c>
      <c r="L27" s="3">
        <v>369094</v>
      </c>
      <c r="M27" s="3">
        <v>369094</v>
      </c>
      <c r="N27" s="36">
        <v>369094</v>
      </c>
      <c r="O27" s="6">
        <v>4429156</v>
      </c>
      <c r="P27" s="3">
        <v>4976597</v>
      </c>
      <c r="Q27" s="4">
        <v>5259037</v>
      </c>
    </row>
    <row r="28" spans="1:17" ht="13.5">
      <c r="A28" s="21" t="s">
        <v>44</v>
      </c>
      <c r="B28" s="20"/>
      <c r="C28" s="3">
        <v>83424</v>
      </c>
      <c r="D28" s="3">
        <v>83416</v>
      </c>
      <c r="E28" s="3">
        <v>83416</v>
      </c>
      <c r="F28" s="3">
        <v>83416</v>
      </c>
      <c r="G28" s="3">
        <v>83416</v>
      </c>
      <c r="H28" s="3">
        <v>83416</v>
      </c>
      <c r="I28" s="3">
        <v>83416</v>
      </c>
      <c r="J28" s="3">
        <v>83416</v>
      </c>
      <c r="K28" s="3">
        <v>83416</v>
      </c>
      <c r="L28" s="3">
        <v>83416</v>
      </c>
      <c r="M28" s="3">
        <v>83416</v>
      </c>
      <c r="N28" s="4">
        <v>83416</v>
      </c>
      <c r="O28" s="6">
        <v>1001000</v>
      </c>
      <c r="P28" s="3">
        <v>1124723</v>
      </c>
      <c r="Q28" s="4">
        <v>1192208</v>
      </c>
    </row>
    <row r="29" spans="1:17" ht="13.5">
      <c r="A29" s="21" t="s">
        <v>45</v>
      </c>
      <c r="B29" s="20"/>
      <c r="C29" s="3">
        <v>1248652</v>
      </c>
      <c r="D29" s="3">
        <v>1248617</v>
      </c>
      <c r="E29" s="3">
        <v>1248617</v>
      </c>
      <c r="F29" s="3">
        <v>1248617</v>
      </c>
      <c r="G29" s="3">
        <v>1248617</v>
      </c>
      <c r="H29" s="3">
        <v>1248617</v>
      </c>
      <c r="I29" s="3">
        <v>1248617</v>
      </c>
      <c r="J29" s="3">
        <v>1248617</v>
      </c>
      <c r="K29" s="3">
        <v>1248617</v>
      </c>
      <c r="L29" s="3">
        <v>1248617</v>
      </c>
      <c r="M29" s="3">
        <v>1248617</v>
      </c>
      <c r="N29" s="36">
        <v>1248617</v>
      </c>
      <c r="O29" s="6">
        <v>14983439</v>
      </c>
      <c r="P29" s="3">
        <v>16835386</v>
      </c>
      <c r="Q29" s="4">
        <v>17845512</v>
      </c>
    </row>
    <row r="30" spans="1:17" ht="13.5">
      <c r="A30" s="21" t="s">
        <v>46</v>
      </c>
      <c r="B30" s="20"/>
      <c r="C30" s="3">
        <v>167531</v>
      </c>
      <c r="D30" s="3">
        <v>167216</v>
      </c>
      <c r="E30" s="3">
        <v>167216</v>
      </c>
      <c r="F30" s="3">
        <v>167216</v>
      </c>
      <c r="G30" s="3">
        <v>167216</v>
      </c>
      <c r="H30" s="3">
        <v>167216</v>
      </c>
      <c r="I30" s="3">
        <v>167216</v>
      </c>
      <c r="J30" s="3">
        <v>167216</v>
      </c>
      <c r="K30" s="3">
        <v>167216</v>
      </c>
      <c r="L30" s="3">
        <v>167216</v>
      </c>
      <c r="M30" s="3">
        <v>167216</v>
      </c>
      <c r="N30" s="4">
        <v>167216</v>
      </c>
      <c r="O30" s="6">
        <v>2006907</v>
      </c>
      <c r="P30" s="3">
        <v>2254506</v>
      </c>
      <c r="Q30" s="4">
        <v>2389961</v>
      </c>
    </row>
    <row r="31" spans="1:17" ht="13.5">
      <c r="A31" s="21" t="s">
        <v>47</v>
      </c>
      <c r="B31" s="20"/>
      <c r="C31" s="3">
        <v>615066</v>
      </c>
      <c r="D31" s="3">
        <v>614757</v>
      </c>
      <c r="E31" s="3">
        <v>614757</v>
      </c>
      <c r="F31" s="3">
        <v>614757</v>
      </c>
      <c r="G31" s="3">
        <v>614757</v>
      </c>
      <c r="H31" s="3">
        <v>614757</v>
      </c>
      <c r="I31" s="3">
        <v>614757</v>
      </c>
      <c r="J31" s="3">
        <v>614757</v>
      </c>
      <c r="K31" s="3">
        <v>614757</v>
      </c>
      <c r="L31" s="3">
        <v>614757</v>
      </c>
      <c r="M31" s="3">
        <v>614757</v>
      </c>
      <c r="N31" s="36">
        <v>614757</v>
      </c>
      <c r="O31" s="6">
        <v>7377393</v>
      </c>
      <c r="P31" s="3">
        <v>6797661</v>
      </c>
      <c r="Q31" s="4">
        <v>7133919</v>
      </c>
    </row>
    <row r="32" spans="1:17" ht="13.5">
      <c r="A32" s="21" t="s">
        <v>35</v>
      </c>
      <c r="B32" s="20"/>
      <c r="C32" s="3">
        <v>114317</v>
      </c>
      <c r="D32" s="3">
        <v>114273</v>
      </c>
      <c r="E32" s="3">
        <v>114273</v>
      </c>
      <c r="F32" s="3">
        <v>114273</v>
      </c>
      <c r="G32" s="3">
        <v>114273</v>
      </c>
      <c r="H32" s="3">
        <v>114273</v>
      </c>
      <c r="I32" s="3">
        <v>114273</v>
      </c>
      <c r="J32" s="3">
        <v>114273</v>
      </c>
      <c r="K32" s="3">
        <v>114273</v>
      </c>
      <c r="L32" s="3">
        <v>114273</v>
      </c>
      <c r="M32" s="3">
        <v>114273</v>
      </c>
      <c r="N32" s="4">
        <v>114273</v>
      </c>
      <c r="O32" s="6">
        <v>1371320</v>
      </c>
      <c r="P32" s="3">
        <v>1540812</v>
      </c>
      <c r="Q32" s="4">
        <v>1633267</v>
      </c>
    </row>
    <row r="33" spans="1:17" ht="13.5">
      <c r="A33" s="21" t="s">
        <v>48</v>
      </c>
      <c r="B33" s="20"/>
      <c r="C33" s="3">
        <v>1064399</v>
      </c>
      <c r="D33" s="3">
        <v>1063678</v>
      </c>
      <c r="E33" s="3">
        <v>1063678</v>
      </c>
      <c r="F33" s="3">
        <v>1063678</v>
      </c>
      <c r="G33" s="3">
        <v>1063678</v>
      </c>
      <c r="H33" s="3">
        <v>1063678</v>
      </c>
      <c r="I33" s="3">
        <v>1063678</v>
      </c>
      <c r="J33" s="3">
        <v>1063678</v>
      </c>
      <c r="K33" s="3">
        <v>1063678</v>
      </c>
      <c r="L33" s="3">
        <v>1063678</v>
      </c>
      <c r="M33" s="3">
        <v>1063678</v>
      </c>
      <c r="N33" s="4">
        <v>1063678</v>
      </c>
      <c r="O33" s="6">
        <v>12764857</v>
      </c>
      <c r="P33" s="3">
        <v>14314907</v>
      </c>
      <c r="Q33" s="4">
        <v>15169250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6516122</v>
      </c>
      <c r="D35" s="29">
        <f t="shared" si="1"/>
        <v>6513888</v>
      </c>
      <c r="E35" s="29">
        <f t="shared" si="1"/>
        <v>6513888</v>
      </c>
      <c r="F35" s="29">
        <f>SUM(F24:F34)</f>
        <v>6513888</v>
      </c>
      <c r="G35" s="29">
        <f>SUM(G24:G34)</f>
        <v>6513888</v>
      </c>
      <c r="H35" s="29">
        <f>SUM(H24:H34)</f>
        <v>6513888</v>
      </c>
      <c r="I35" s="29">
        <f>SUM(I24:I34)</f>
        <v>6513888</v>
      </c>
      <c r="J35" s="29">
        <f t="shared" si="1"/>
        <v>6513888</v>
      </c>
      <c r="K35" s="29">
        <f>SUM(K24:K34)</f>
        <v>6513888</v>
      </c>
      <c r="L35" s="29">
        <f>SUM(L24:L34)</f>
        <v>6513888</v>
      </c>
      <c r="M35" s="29">
        <f>SUM(M24:M34)</f>
        <v>6513888</v>
      </c>
      <c r="N35" s="32">
        <f t="shared" si="1"/>
        <v>6513888</v>
      </c>
      <c r="O35" s="31">
        <f t="shared" si="1"/>
        <v>78168890</v>
      </c>
      <c r="P35" s="29">
        <f t="shared" si="1"/>
        <v>86119874</v>
      </c>
      <c r="Q35" s="32">
        <f t="shared" si="1"/>
        <v>91195000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267260</v>
      </c>
      <c r="D37" s="42">
        <f t="shared" si="2"/>
        <v>-134350</v>
      </c>
      <c r="E37" s="42">
        <f t="shared" si="2"/>
        <v>-134350</v>
      </c>
      <c r="F37" s="42">
        <f>+F21-F35</f>
        <v>269180</v>
      </c>
      <c r="G37" s="42">
        <f>+G21-G35</f>
        <v>-134350</v>
      </c>
      <c r="H37" s="42">
        <f>+H21-H35</f>
        <v>-134350</v>
      </c>
      <c r="I37" s="42">
        <f>+I21-I35</f>
        <v>269180</v>
      </c>
      <c r="J37" s="42">
        <f t="shared" si="2"/>
        <v>-134350</v>
      </c>
      <c r="K37" s="42">
        <f>+K21-K35</f>
        <v>-134350</v>
      </c>
      <c r="L37" s="42">
        <f>+L21-L35</f>
        <v>269180</v>
      </c>
      <c r="M37" s="42">
        <f>+M21-M35</f>
        <v>-134350</v>
      </c>
      <c r="N37" s="43">
        <f t="shared" si="2"/>
        <v>-134350</v>
      </c>
      <c r="O37" s="44">
        <f t="shared" si="2"/>
        <v>0</v>
      </c>
      <c r="P37" s="42">
        <f t="shared" si="2"/>
        <v>-4715309</v>
      </c>
      <c r="Q37" s="43">
        <f t="shared" si="2"/>
        <v>-4981911</v>
      </c>
    </row>
    <row r="38" spans="1:17" ht="21" customHeight="1">
      <c r="A38" s="45" t="s">
        <v>52</v>
      </c>
      <c r="B38" s="25"/>
      <c r="C38" s="3">
        <v>8297261</v>
      </c>
      <c r="D38" s="3">
        <v>8297249</v>
      </c>
      <c r="E38" s="3">
        <v>8297249</v>
      </c>
      <c r="F38" s="3">
        <v>8297249</v>
      </c>
      <c r="G38" s="3">
        <v>8297249</v>
      </c>
      <c r="H38" s="3">
        <v>8297249</v>
      </c>
      <c r="I38" s="3">
        <v>8297249</v>
      </c>
      <c r="J38" s="3">
        <v>8297249</v>
      </c>
      <c r="K38" s="3">
        <v>8297249</v>
      </c>
      <c r="L38" s="3">
        <v>8297249</v>
      </c>
      <c r="M38" s="3">
        <v>8297249</v>
      </c>
      <c r="N38" s="4">
        <v>8297249</v>
      </c>
      <c r="O38" s="6">
        <v>99567000</v>
      </c>
      <c r="P38" s="3">
        <v>42573000</v>
      </c>
      <c r="Q38" s="4">
        <v>19506000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8564521</v>
      </c>
      <c r="D41" s="50">
        <f t="shared" si="3"/>
        <v>8162899</v>
      </c>
      <c r="E41" s="50">
        <f t="shared" si="3"/>
        <v>8162899</v>
      </c>
      <c r="F41" s="50">
        <f>SUM(F37:F40)</f>
        <v>8566429</v>
      </c>
      <c r="G41" s="50">
        <f>SUM(G37:G40)</f>
        <v>8162899</v>
      </c>
      <c r="H41" s="50">
        <f>SUM(H37:H40)</f>
        <v>8162899</v>
      </c>
      <c r="I41" s="50">
        <f>SUM(I37:I40)</f>
        <v>8566429</v>
      </c>
      <c r="J41" s="50">
        <f t="shared" si="3"/>
        <v>8162899</v>
      </c>
      <c r="K41" s="50">
        <f>SUM(K37:K40)</f>
        <v>8162899</v>
      </c>
      <c r="L41" s="50">
        <f>SUM(L37:L40)</f>
        <v>8566429</v>
      </c>
      <c r="M41" s="50">
        <f>SUM(M37:M40)</f>
        <v>8162899</v>
      </c>
      <c r="N41" s="51">
        <f t="shared" si="3"/>
        <v>8162899</v>
      </c>
      <c r="O41" s="52">
        <f t="shared" si="3"/>
        <v>99567000</v>
      </c>
      <c r="P41" s="50">
        <f t="shared" si="3"/>
        <v>37857691</v>
      </c>
      <c r="Q41" s="51">
        <f t="shared" si="3"/>
        <v>14524089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8564521</v>
      </c>
      <c r="D43" s="57">
        <f t="shared" si="4"/>
        <v>8162899</v>
      </c>
      <c r="E43" s="57">
        <f t="shared" si="4"/>
        <v>8162899</v>
      </c>
      <c r="F43" s="57">
        <f>+F41-F42</f>
        <v>8566429</v>
      </c>
      <c r="G43" s="57">
        <f>+G41-G42</f>
        <v>8162899</v>
      </c>
      <c r="H43" s="57">
        <f>+H41-H42</f>
        <v>8162899</v>
      </c>
      <c r="I43" s="57">
        <f>+I41-I42</f>
        <v>8566429</v>
      </c>
      <c r="J43" s="57">
        <f t="shared" si="4"/>
        <v>8162899</v>
      </c>
      <c r="K43" s="57">
        <f>+K41-K42</f>
        <v>8162899</v>
      </c>
      <c r="L43" s="57">
        <f>+L41-L42</f>
        <v>8566429</v>
      </c>
      <c r="M43" s="57">
        <f>+M41-M42</f>
        <v>8162899</v>
      </c>
      <c r="N43" s="58">
        <f t="shared" si="4"/>
        <v>8162899</v>
      </c>
      <c r="O43" s="59">
        <f t="shared" si="4"/>
        <v>99567000</v>
      </c>
      <c r="P43" s="57">
        <f t="shared" si="4"/>
        <v>37857691</v>
      </c>
      <c r="Q43" s="58">
        <f t="shared" si="4"/>
        <v>14524089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8564521</v>
      </c>
      <c r="D45" s="50">
        <f t="shared" si="5"/>
        <v>8162899</v>
      </c>
      <c r="E45" s="50">
        <f t="shared" si="5"/>
        <v>8162899</v>
      </c>
      <c r="F45" s="50">
        <f>SUM(F43:F44)</f>
        <v>8566429</v>
      </c>
      <c r="G45" s="50">
        <f>SUM(G43:G44)</f>
        <v>8162899</v>
      </c>
      <c r="H45" s="50">
        <f>SUM(H43:H44)</f>
        <v>8162899</v>
      </c>
      <c r="I45" s="50">
        <f>SUM(I43:I44)</f>
        <v>8566429</v>
      </c>
      <c r="J45" s="50">
        <f t="shared" si="5"/>
        <v>8162899</v>
      </c>
      <c r="K45" s="50">
        <f>SUM(K43:K44)</f>
        <v>8162899</v>
      </c>
      <c r="L45" s="50">
        <f>SUM(L43:L44)</f>
        <v>8566429</v>
      </c>
      <c r="M45" s="50">
        <f>SUM(M43:M44)</f>
        <v>8162899</v>
      </c>
      <c r="N45" s="51">
        <f t="shared" si="5"/>
        <v>8162899</v>
      </c>
      <c r="O45" s="52">
        <f t="shared" si="5"/>
        <v>99567000</v>
      </c>
      <c r="P45" s="50">
        <f t="shared" si="5"/>
        <v>37857691</v>
      </c>
      <c r="Q45" s="51">
        <f t="shared" si="5"/>
        <v>14524089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8564521</v>
      </c>
      <c r="D47" s="63">
        <f t="shared" si="6"/>
        <v>8162899</v>
      </c>
      <c r="E47" s="63">
        <f t="shared" si="6"/>
        <v>8162899</v>
      </c>
      <c r="F47" s="63">
        <f>SUM(F45:F46)</f>
        <v>8566429</v>
      </c>
      <c r="G47" s="63">
        <f>SUM(G45:G46)</f>
        <v>8162899</v>
      </c>
      <c r="H47" s="63">
        <f>SUM(H45:H46)</f>
        <v>8162899</v>
      </c>
      <c r="I47" s="63">
        <f>SUM(I45:I46)</f>
        <v>8566429</v>
      </c>
      <c r="J47" s="63">
        <f t="shared" si="6"/>
        <v>8162899</v>
      </c>
      <c r="K47" s="63">
        <f>SUM(K45:K46)</f>
        <v>8162899</v>
      </c>
      <c r="L47" s="63">
        <f>SUM(L45:L46)</f>
        <v>8566429</v>
      </c>
      <c r="M47" s="63">
        <f>SUM(M45:M46)</f>
        <v>8162899</v>
      </c>
      <c r="N47" s="64">
        <f t="shared" si="6"/>
        <v>8162899</v>
      </c>
      <c r="O47" s="65">
        <f t="shared" si="6"/>
        <v>99567000</v>
      </c>
      <c r="P47" s="63">
        <f t="shared" si="6"/>
        <v>37857691</v>
      </c>
      <c r="Q47" s="66">
        <f t="shared" si="6"/>
        <v>14524089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533340</v>
      </c>
      <c r="D5" s="3">
        <v>533340</v>
      </c>
      <c r="E5" s="3">
        <v>533340</v>
      </c>
      <c r="F5" s="3">
        <v>533340</v>
      </c>
      <c r="G5" s="3">
        <v>533340</v>
      </c>
      <c r="H5" s="3">
        <v>533340</v>
      </c>
      <c r="I5" s="3">
        <v>533340</v>
      </c>
      <c r="J5" s="3">
        <v>533340</v>
      </c>
      <c r="K5" s="3">
        <v>533340</v>
      </c>
      <c r="L5" s="3">
        <v>533340</v>
      </c>
      <c r="M5" s="3">
        <v>533340</v>
      </c>
      <c r="N5" s="4">
        <v>533326</v>
      </c>
      <c r="O5" s="5">
        <v>6400066</v>
      </c>
      <c r="P5" s="3">
        <v>6784067</v>
      </c>
      <c r="Q5" s="4">
        <v>7191112</v>
      </c>
    </row>
    <row r="6" spans="1:17" ht="13.5">
      <c r="A6" s="19" t="s">
        <v>24</v>
      </c>
      <c r="B6" s="20"/>
      <c r="C6" s="3">
        <v>602563</v>
      </c>
      <c r="D6" s="3">
        <v>602563</v>
      </c>
      <c r="E6" s="3">
        <v>602563</v>
      </c>
      <c r="F6" s="3">
        <v>602563</v>
      </c>
      <c r="G6" s="3">
        <v>602563</v>
      </c>
      <c r="H6" s="3">
        <v>602563</v>
      </c>
      <c r="I6" s="3">
        <v>602563</v>
      </c>
      <c r="J6" s="3">
        <v>602563</v>
      </c>
      <c r="K6" s="3">
        <v>602563</v>
      </c>
      <c r="L6" s="3">
        <v>602563</v>
      </c>
      <c r="M6" s="3">
        <v>602563</v>
      </c>
      <c r="N6" s="4">
        <v>602553</v>
      </c>
      <c r="O6" s="6">
        <v>7230746</v>
      </c>
      <c r="P6" s="3">
        <v>6763659</v>
      </c>
      <c r="Q6" s="4">
        <v>8119250</v>
      </c>
    </row>
    <row r="7" spans="1:17" ht="13.5">
      <c r="A7" s="21" t="s">
        <v>25</v>
      </c>
      <c r="B7" s="20"/>
      <c r="C7" s="3">
        <v>734723</v>
      </c>
      <c r="D7" s="3">
        <v>734723</v>
      </c>
      <c r="E7" s="3">
        <v>734723</v>
      </c>
      <c r="F7" s="3">
        <v>734723</v>
      </c>
      <c r="G7" s="3">
        <v>734723</v>
      </c>
      <c r="H7" s="3">
        <v>734723</v>
      </c>
      <c r="I7" s="3">
        <v>734723</v>
      </c>
      <c r="J7" s="3">
        <v>734723</v>
      </c>
      <c r="K7" s="3">
        <v>734723</v>
      </c>
      <c r="L7" s="3">
        <v>734723</v>
      </c>
      <c r="M7" s="3">
        <v>734723</v>
      </c>
      <c r="N7" s="4">
        <v>734717</v>
      </c>
      <c r="O7" s="6">
        <v>8816670</v>
      </c>
      <c r="P7" s="3">
        <v>9345670</v>
      </c>
      <c r="Q7" s="4">
        <v>9906409</v>
      </c>
    </row>
    <row r="8" spans="1:17" ht="13.5">
      <c r="A8" s="21" t="s">
        <v>26</v>
      </c>
      <c r="B8" s="20"/>
      <c r="C8" s="3">
        <v>332472</v>
      </c>
      <c r="D8" s="3">
        <v>332472</v>
      </c>
      <c r="E8" s="3">
        <v>332472</v>
      </c>
      <c r="F8" s="3">
        <v>332472</v>
      </c>
      <c r="G8" s="3">
        <v>332472</v>
      </c>
      <c r="H8" s="3">
        <v>332472</v>
      </c>
      <c r="I8" s="3">
        <v>332472</v>
      </c>
      <c r="J8" s="3">
        <v>332472</v>
      </c>
      <c r="K8" s="3">
        <v>332472</v>
      </c>
      <c r="L8" s="3">
        <v>332472</v>
      </c>
      <c r="M8" s="3">
        <v>332472</v>
      </c>
      <c r="N8" s="4">
        <v>332458</v>
      </c>
      <c r="O8" s="6">
        <v>3989650</v>
      </c>
      <c r="P8" s="3">
        <v>4229029</v>
      </c>
      <c r="Q8" s="4">
        <v>4482771</v>
      </c>
    </row>
    <row r="9" spans="1:17" ht="13.5">
      <c r="A9" s="21" t="s">
        <v>27</v>
      </c>
      <c r="B9" s="20"/>
      <c r="C9" s="22">
        <v>117242</v>
      </c>
      <c r="D9" s="22">
        <v>117242</v>
      </c>
      <c r="E9" s="22">
        <v>117242</v>
      </c>
      <c r="F9" s="22">
        <v>117242</v>
      </c>
      <c r="G9" s="22">
        <v>117242</v>
      </c>
      <c r="H9" s="22">
        <v>117242</v>
      </c>
      <c r="I9" s="22">
        <v>117242</v>
      </c>
      <c r="J9" s="22">
        <v>117242</v>
      </c>
      <c r="K9" s="22">
        <v>117242</v>
      </c>
      <c r="L9" s="22">
        <v>117242</v>
      </c>
      <c r="M9" s="22">
        <v>117242</v>
      </c>
      <c r="N9" s="23">
        <v>117246</v>
      </c>
      <c r="O9" s="24">
        <v>1406908</v>
      </c>
      <c r="P9" s="22">
        <v>1491322</v>
      </c>
      <c r="Q9" s="23">
        <v>1623431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183619</v>
      </c>
      <c r="D11" s="3">
        <v>183619</v>
      </c>
      <c r="E11" s="3">
        <v>183619</v>
      </c>
      <c r="F11" s="3">
        <v>183619</v>
      </c>
      <c r="G11" s="3">
        <v>183619</v>
      </c>
      <c r="H11" s="3">
        <v>183619</v>
      </c>
      <c r="I11" s="3">
        <v>183619</v>
      </c>
      <c r="J11" s="3">
        <v>183619</v>
      </c>
      <c r="K11" s="3">
        <v>183619</v>
      </c>
      <c r="L11" s="3">
        <v>183619</v>
      </c>
      <c r="M11" s="3">
        <v>183619</v>
      </c>
      <c r="N11" s="4">
        <v>183618</v>
      </c>
      <c r="O11" s="6">
        <v>2203427</v>
      </c>
      <c r="P11" s="3">
        <v>884742</v>
      </c>
      <c r="Q11" s="4">
        <v>905108</v>
      </c>
    </row>
    <row r="12" spans="1:17" ht="13.5">
      <c r="A12" s="19" t="s">
        <v>29</v>
      </c>
      <c r="B12" s="25"/>
      <c r="C12" s="3">
        <v>29167</v>
      </c>
      <c r="D12" s="3">
        <v>29167</v>
      </c>
      <c r="E12" s="3">
        <v>29167</v>
      </c>
      <c r="F12" s="3">
        <v>29167</v>
      </c>
      <c r="G12" s="3">
        <v>29167</v>
      </c>
      <c r="H12" s="3">
        <v>29167</v>
      </c>
      <c r="I12" s="3">
        <v>29167</v>
      </c>
      <c r="J12" s="3">
        <v>29167</v>
      </c>
      <c r="K12" s="3">
        <v>29167</v>
      </c>
      <c r="L12" s="3">
        <v>29167</v>
      </c>
      <c r="M12" s="3">
        <v>29167</v>
      </c>
      <c r="N12" s="4">
        <v>29163</v>
      </c>
      <c r="O12" s="6">
        <v>350000</v>
      </c>
      <c r="P12" s="3">
        <v>400000</v>
      </c>
      <c r="Q12" s="4">
        <v>400000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2618166</v>
      </c>
      <c r="D18" s="3">
        <v>2618166</v>
      </c>
      <c r="E18" s="3">
        <v>2618166</v>
      </c>
      <c r="F18" s="3">
        <v>2618166</v>
      </c>
      <c r="G18" s="3">
        <v>2618166</v>
      </c>
      <c r="H18" s="3">
        <v>2618166</v>
      </c>
      <c r="I18" s="3">
        <v>2618166</v>
      </c>
      <c r="J18" s="3">
        <v>2618166</v>
      </c>
      <c r="K18" s="3">
        <v>2618166</v>
      </c>
      <c r="L18" s="3">
        <v>2618166</v>
      </c>
      <c r="M18" s="3">
        <v>2618166</v>
      </c>
      <c r="N18" s="4">
        <v>2618174</v>
      </c>
      <c r="O18" s="6">
        <v>31418000</v>
      </c>
      <c r="P18" s="3">
        <v>31684000</v>
      </c>
      <c r="Q18" s="4">
        <v>33684000</v>
      </c>
    </row>
    <row r="19" spans="1:17" ht="13.5">
      <c r="A19" s="19" t="s">
        <v>36</v>
      </c>
      <c r="B19" s="25"/>
      <c r="C19" s="22">
        <v>6295</v>
      </c>
      <c r="D19" s="22">
        <v>6295</v>
      </c>
      <c r="E19" s="22">
        <v>6295</v>
      </c>
      <c r="F19" s="22">
        <v>6295</v>
      </c>
      <c r="G19" s="22">
        <v>6295</v>
      </c>
      <c r="H19" s="22">
        <v>6295</v>
      </c>
      <c r="I19" s="22">
        <v>6295</v>
      </c>
      <c r="J19" s="22">
        <v>6295</v>
      </c>
      <c r="K19" s="22">
        <v>6295</v>
      </c>
      <c r="L19" s="22">
        <v>6295</v>
      </c>
      <c r="M19" s="22">
        <v>6295</v>
      </c>
      <c r="N19" s="23">
        <v>6297</v>
      </c>
      <c r="O19" s="24">
        <v>75542</v>
      </c>
      <c r="P19" s="22">
        <v>76710</v>
      </c>
      <c r="Q19" s="23">
        <v>77947</v>
      </c>
    </row>
    <row r="20" spans="1:17" ht="13.5">
      <c r="A20" s="19" t="s">
        <v>37</v>
      </c>
      <c r="B20" s="25"/>
      <c r="C20" s="3">
        <v>375000</v>
      </c>
      <c r="D20" s="3">
        <v>375000</v>
      </c>
      <c r="E20" s="3">
        <v>375000</v>
      </c>
      <c r="F20" s="3">
        <v>375000</v>
      </c>
      <c r="G20" s="3">
        <v>375000</v>
      </c>
      <c r="H20" s="3">
        <v>375000</v>
      </c>
      <c r="I20" s="3">
        <v>375000</v>
      </c>
      <c r="J20" s="3">
        <v>375000</v>
      </c>
      <c r="K20" s="3">
        <v>375000</v>
      </c>
      <c r="L20" s="3">
        <v>375000</v>
      </c>
      <c r="M20" s="3">
        <v>375000</v>
      </c>
      <c r="N20" s="26">
        <v>375000</v>
      </c>
      <c r="O20" s="6">
        <v>4500000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5532587</v>
      </c>
      <c r="D21" s="29">
        <f t="shared" si="0"/>
        <v>5532587</v>
      </c>
      <c r="E21" s="29">
        <f t="shared" si="0"/>
        <v>5532587</v>
      </c>
      <c r="F21" s="29">
        <f>SUM(F5:F20)</f>
        <v>5532587</v>
      </c>
      <c r="G21" s="29">
        <f>SUM(G5:G20)</f>
        <v>5532587</v>
      </c>
      <c r="H21" s="29">
        <f>SUM(H5:H20)</f>
        <v>5532587</v>
      </c>
      <c r="I21" s="29">
        <f>SUM(I5:I20)</f>
        <v>5532587</v>
      </c>
      <c r="J21" s="29">
        <f t="shared" si="0"/>
        <v>5532587</v>
      </c>
      <c r="K21" s="29">
        <f>SUM(K5:K20)</f>
        <v>5532587</v>
      </c>
      <c r="L21" s="29">
        <f>SUM(L5:L20)</f>
        <v>5532587</v>
      </c>
      <c r="M21" s="29">
        <f>SUM(M5:M20)</f>
        <v>5532587</v>
      </c>
      <c r="N21" s="30">
        <f t="shared" si="0"/>
        <v>5532552</v>
      </c>
      <c r="O21" s="31">
        <f t="shared" si="0"/>
        <v>66391009</v>
      </c>
      <c r="P21" s="29">
        <f t="shared" si="0"/>
        <v>61659199</v>
      </c>
      <c r="Q21" s="32">
        <f t="shared" si="0"/>
        <v>66390028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1863202</v>
      </c>
      <c r="D24" s="3">
        <v>1863202</v>
      </c>
      <c r="E24" s="3">
        <v>1863202</v>
      </c>
      <c r="F24" s="3">
        <v>1863202</v>
      </c>
      <c r="G24" s="3">
        <v>1863202</v>
      </c>
      <c r="H24" s="3">
        <v>1863202</v>
      </c>
      <c r="I24" s="3">
        <v>1863202</v>
      </c>
      <c r="J24" s="3">
        <v>1863202</v>
      </c>
      <c r="K24" s="3">
        <v>1863202</v>
      </c>
      <c r="L24" s="3">
        <v>1863202</v>
      </c>
      <c r="M24" s="3">
        <v>1863202</v>
      </c>
      <c r="N24" s="36">
        <v>1863137</v>
      </c>
      <c r="O24" s="6">
        <v>22358359</v>
      </c>
      <c r="P24" s="3">
        <v>21858722</v>
      </c>
      <c r="Q24" s="4">
        <v>23085438</v>
      </c>
    </row>
    <row r="25" spans="1:17" ht="13.5">
      <c r="A25" s="21" t="s">
        <v>41</v>
      </c>
      <c r="B25" s="20"/>
      <c r="C25" s="3">
        <v>239391</v>
      </c>
      <c r="D25" s="3">
        <v>239391</v>
      </c>
      <c r="E25" s="3">
        <v>239391</v>
      </c>
      <c r="F25" s="3">
        <v>239391</v>
      </c>
      <c r="G25" s="3">
        <v>239391</v>
      </c>
      <c r="H25" s="3">
        <v>239391</v>
      </c>
      <c r="I25" s="3">
        <v>239391</v>
      </c>
      <c r="J25" s="3">
        <v>239391</v>
      </c>
      <c r="K25" s="3">
        <v>239391</v>
      </c>
      <c r="L25" s="3">
        <v>239391</v>
      </c>
      <c r="M25" s="3">
        <v>239391</v>
      </c>
      <c r="N25" s="4">
        <v>239384</v>
      </c>
      <c r="O25" s="6">
        <v>2872685</v>
      </c>
      <c r="P25" s="3">
        <v>3045046</v>
      </c>
      <c r="Q25" s="4">
        <v>3227748</v>
      </c>
    </row>
    <row r="26" spans="1:17" ht="13.5">
      <c r="A26" s="21" t="s">
        <v>42</v>
      </c>
      <c r="B26" s="20"/>
      <c r="C26" s="3">
        <v>459198</v>
      </c>
      <c r="D26" s="3">
        <v>459198</v>
      </c>
      <c r="E26" s="3">
        <v>459198</v>
      </c>
      <c r="F26" s="3">
        <v>459198</v>
      </c>
      <c r="G26" s="3">
        <v>459198</v>
      </c>
      <c r="H26" s="3">
        <v>459198</v>
      </c>
      <c r="I26" s="3">
        <v>459198</v>
      </c>
      <c r="J26" s="3">
        <v>459198</v>
      </c>
      <c r="K26" s="3">
        <v>459198</v>
      </c>
      <c r="L26" s="3">
        <v>459198</v>
      </c>
      <c r="M26" s="3">
        <v>459198</v>
      </c>
      <c r="N26" s="4">
        <v>459200</v>
      </c>
      <c r="O26" s="6">
        <v>5510378</v>
      </c>
      <c r="P26" s="3">
        <v>6490002</v>
      </c>
      <c r="Q26" s="4">
        <v>6879401</v>
      </c>
    </row>
    <row r="27" spans="1:17" ht="13.5">
      <c r="A27" s="21" t="s">
        <v>43</v>
      </c>
      <c r="B27" s="20"/>
      <c r="C27" s="3">
        <v>624999</v>
      </c>
      <c r="D27" s="3">
        <v>624999</v>
      </c>
      <c r="E27" s="3">
        <v>624999</v>
      </c>
      <c r="F27" s="3">
        <v>624999</v>
      </c>
      <c r="G27" s="3">
        <v>624999</v>
      </c>
      <c r="H27" s="3">
        <v>624999</v>
      </c>
      <c r="I27" s="3">
        <v>624999</v>
      </c>
      <c r="J27" s="3">
        <v>624999</v>
      </c>
      <c r="K27" s="3">
        <v>624999</v>
      </c>
      <c r="L27" s="3">
        <v>624999</v>
      </c>
      <c r="M27" s="3">
        <v>624999</v>
      </c>
      <c r="N27" s="36">
        <v>625011</v>
      </c>
      <c r="O27" s="6">
        <v>7500000</v>
      </c>
      <c r="P27" s="3">
        <v>7950000</v>
      </c>
      <c r="Q27" s="4">
        <v>8427000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725035</v>
      </c>
      <c r="D29" s="3">
        <v>725035</v>
      </c>
      <c r="E29" s="3">
        <v>725035</v>
      </c>
      <c r="F29" s="3">
        <v>725035</v>
      </c>
      <c r="G29" s="3">
        <v>725035</v>
      </c>
      <c r="H29" s="3">
        <v>725035</v>
      </c>
      <c r="I29" s="3">
        <v>725035</v>
      </c>
      <c r="J29" s="3">
        <v>725035</v>
      </c>
      <c r="K29" s="3">
        <v>725035</v>
      </c>
      <c r="L29" s="3">
        <v>725035</v>
      </c>
      <c r="M29" s="3">
        <v>725035</v>
      </c>
      <c r="N29" s="36">
        <v>725035</v>
      </c>
      <c r="O29" s="6">
        <v>8700420</v>
      </c>
      <c r="P29" s="3">
        <v>9236464</v>
      </c>
      <c r="Q29" s="4">
        <v>9790652</v>
      </c>
    </row>
    <row r="30" spans="1:17" ht="13.5">
      <c r="A30" s="21" t="s">
        <v>46</v>
      </c>
      <c r="B30" s="20"/>
      <c r="C30" s="3">
        <v>134973</v>
      </c>
      <c r="D30" s="3">
        <v>134973</v>
      </c>
      <c r="E30" s="3">
        <v>134973</v>
      </c>
      <c r="F30" s="3">
        <v>134973</v>
      </c>
      <c r="G30" s="3">
        <v>134973</v>
      </c>
      <c r="H30" s="3">
        <v>134973</v>
      </c>
      <c r="I30" s="3">
        <v>134973</v>
      </c>
      <c r="J30" s="3">
        <v>134973</v>
      </c>
      <c r="K30" s="3">
        <v>134973</v>
      </c>
      <c r="L30" s="3">
        <v>134973</v>
      </c>
      <c r="M30" s="3">
        <v>134973</v>
      </c>
      <c r="N30" s="4">
        <v>134947</v>
      </c>
      <c r="O30" s="6">
        <v>1619650</v>
      </c>
      <c r="P30" s="3">
        <v>1706441</v>
      </c>
      <c r="Q30" s="4">
        <v>1808830</v>
      </c>
    </row>
    <row r="31" spans="1:17" ht="13.5">
      <c r="A31" s="21" t="s">
        <v>47</v>
      </c>
      <c r="B31" s="20"/>
      <c r="C31" s="3">
        <v>283862</v>
      </c>
      <c r="D31" s="3">
        <v>283862</v>
      </c>
      <c r="E31" s="3">
        <v>283862</v>
      </c>
      <c r="F31" s="3">
        <v>283862</v>
      </c>
      <c r="G31" s="3">
        <v>283862</v>
      </c>
      <c r="H31" s="3">
        <v>283862</v>
      </c>
      <c r="I31" s="3">
        <v>283862</v>
      </c>
      <c r="J31" s="3">
        <v>283862</v>
      </c>
      <c r="K31" s="3">
        <v>283862</v>
      </c>
      <c r="L31" s="3">
        <v>283862</v>
      </c>
      <c r="M31" s="3">
        <v>283862</v>
      </c>
      <c r="N31" s="36">
        <v>283866</v>
      </c>
      <c r="O31" s="6">
        <v>3406348</v>
      </c>
      <c r="P31" s="3">
        <v>2537168</v>
      </c>
      <c r="Q31" s="4">
        <v>2675840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994955</v>
      </c>
      <c r="D33" s="3">
        <v>994955</v>
      </c>
      <c r="E33" s="3">
        <v>994955</v>
      </c>
      <c r="F33" s="3">
        <v>994955</v>
      </c>
      <c r="G33" s="3">
        <v>994955</v>
      </c>
      <c r="H33" s="3">
        <v>994955</v>
      </c>
      <c r="I33" s="3">
        <v>994955</v>
      </c>
      <c r="J33" s="3">
        <v>994955</v>
      </c>
      <c r="K33" s="3">
        <v>994955</v>
      </c>
      <c r="L33" s="3">
        <v>994955</v>
      </c>
      <c r="M33" s="3">
        <v>994955</v>
      </c>
      <c r="N33" s="4">
        <v>994941</v>
      </c>
      <c r="O33" s="6">
        <v>11939446</v>
      </c>
      <c r="P33" s="3">
        <v>12284968</v>
      </c>
      <c r="Q33" s="4">
        <v>13006278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5325615</v>
      </c>
      <c r="D35" s="29">
        <f t="shared" si="1"/>
        <v>5325615</v>
      </c>
      <c r="E35" s="29">
        <f t="shared" si="1"/>
        <v>5325615</v>
      </c>
      <c r="F35" s="29">
        <f>SUM(F24:F34)</f>
        <v>5325615</v>
      </c>
      <c r="G35" s="29">
        <f>SUM(G24:G34)</f>
        <v>5325615</v>
      </c>
      <c r="H35" s="29">
        <f>SUM(H24:H34)</f>
        <v>5325615</v>
      </c>
      <c r="I35" s="29">
        <f>SUM(I24:I34)</f>
        <v>5325615</v>
      </c>
      <c r="J35" s="29">
        <f t="shared" si="1"/>
        <v>5325615</v>
      </c>
      <c r="K35" s="29">
        <f>SUM(K24:K34)</f>
        <v>5325615</v>
      </c>
      <c r="L35" s="29">
        <f>SUM(L24:L34)</f>
        <v>5325615</v>
      </c>
      <c r="M35" s="29">
        <f>SUM(M24:M34)</f>
        <v>5325615</v>
      </c>
      <c r="N35" s="32">
        <f t="shared" si="1"/>
        <v>5325521</v>
      </c>
      <c r="O35" s="31">
        <f t="shared" si="1"/>
        <v>63907286</v>
      </c>
      <c r="P35" s="29">
        <f t="shared" si="1"/>
        <v>65108811</v>
      </c>
      <c r="Q35" s="32">
        <f t="shared" si="1"/>
        <v>68901187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206972</v>
      </c>
      <c r="D37" s="42">
        <f t="shared" si="2"/>
        <v>206972</v>
      </c>
      <c r="E37" s="42">
        <f t="shared" si="2"/>
        <v>206972</v>
      </c>
      <c r="F37" s="42">
        <f>+F21-F35</f>
        <v>206972</v>
      </c>
      <c r="G37" s="42">
        <f>+G21-G35</f>
        <v>206972</v>
      </c>
      <c r="H37" s="42">
        <f>+H21-H35</f>
        <v>206972</v>
      </c>
      <c r="I37" s="42">
        <f>+I21-I35</f>
        <v>206972</v>
      </c>
      <c r="J37" s="42">
        <f t="shared" si="2"/>
        <v>206972</v>
      </c>
      <c r="K37" s="42">
        <f>+K21-K35</f>
        <v>206972</v>
      </c>
      <c r="L37" s="42">
        <f>+L21-L35</f>
        <v>206972</v>
      </c>
      <c r="M37" s="42">
        <f>+M21-M35</f>
        <v>206972</v>
      </c>
      <c r="N37" s="43">
        <f t="shared" si="2"/>
        <v>207031</v>
      </c>
      <c r="O37" s="44">
        <f t="shared" si="2"/>
        <v>2483723</v>
      </c>
      <c r="P37" s="42">
        <f t="shared" si="2"/>
        <v>-3449612</v>
      </c>
      <c r="Q37" s="43">
        <f t="shared" si="2"/>
        <v>-2511159</v>
      </c>
    </row>
    <row r="38" spans="1:17" ht="21" customHeight="1">
      <c r="A38" s="45" t="s">
        <v>52</v>
      </c>
      <c r="B38" s="25"/>
      <c r="C38" s="3">
        <v>1580167</v>
      </c>
      <c r="D38" s="3">
        <v>1580167</v>
      </c>
      <c r="E38" s="3">
        <v>1580167</v>
      </c>
      <c r="F38" s="3">
        <v>1580167</v>
      </c>
      <c r="G38" s="3">
        <v>1580167</v>
      </c>
      <c r="H38" s="3">
        <v>1580167</v>
      </c>
      <c r="I38" s="3">
        <v>1580167</v>
      </c>
      <c r="J38" s="3">
        <v>1580167</v>
      </c>
      <c r="K38" s="3">
        <v>1580167</v>
      </c>
      <c r="L38" s="3">
        <v>1580167</v>
      </c>
      <c r="M38" s="3">
        <v>1580167</v>
      </c>
      <c r="N38" s="4">
        <v>1580163</v>
      </c>
      <c r="O38" s="6">
        <v>18962000</v>
      </c>
      <c r="P38" s="3">
        <v>7693000</v>
      </c>
      <c r="Q38" s="4">
        <v>7862000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1787139</v>
      </c>
      <c r="D41" s="50">
        <f t="shared" si="3"/>
        <v>1787139</v>
      </c>
      <c r="E41" s="50">
        <f t="shared" si="3"/>
        <v>1787139</v>
      </c>
      <c r="F41" s="50">
        <f>SUM(F37:F40)</f>
        <v>1787139</v>
      </c>
      <c r="G41" s="50">
        <f>SUM(G37:G40)</f>
        <v>1787139</v>
      </c>
      <c r="H41" s="50">
        <f>SUM(H37:H40)</f>
        <v>1787139</v>
      </c>
      <c r="I41" s="50">
        <f>SUM(I37:I40)</f>
        <v>1787139</v>
      </c>
      <c r="J41" s="50">
        <f t="shared" si="3"/>
        <v>1787139</v>
      </c>
      <c r="K41" s="50">
        <f>SUM(K37:K40)</f>
        <v>1787139</v>
      </c>
      <c r="L41" s="50">
        <f>SUM(L37:L40)</f>
        <v>1787139</v>
      </c>
      <c r="M41" s="50">
        <f>SUM(M37:M40)</f>
        <v>1787139</v>
      </c>
      <c r="N41" s="51">
        <f t="shared" si="3"/>
        <v>1787194</v>
      </c>
      <c r="O41" s="52">
        <f t="shared" si="3"/>
        <v>21445723</v>
      </c>
      <c r="P41" s="50">
        <f t="shared" si="3"/>
        <v>4243388</v>
      </c>
      <c r="Q41" s="51">
        <f t="shared" si="3"/>
        <v>5350841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1787139</v>
      </c>
      <c r="D43" s="57">
        <f t="shared" si="4"/>
        <v>1787139</v>
      </c>
      <c r="E43" s="57">
        <f t="shared" si="4"/>
        <v>1787139</v>
      </c>
      <c r="F43" s="57">
        <f>+F41-F42</f>
        <v>1787139</v>
      </c>
      <c r="G43" s="57">
        <f>+G41-G42</f>
        <v>1787139</v>
      </c>
      <c r="H43" s="57">
        <f>+H41-H42</f>
        <v>1787139</v>
      </c>
      <c r="I43" s="57">
        <f>+I41-I42</f>
        <v>1787139</v>
      </c>
      <c r="J43" s="57">
        <f t="shared" si="4"/>
        <v>1787139</v>
      </c>
      <c r="K43" s="57">
        <f>+K41-K42</f>
        <v>1787139</v>
      </c>
      <c r="L43" s="57">
        <f>+L41-L42</f>
        <v>1787139</v>
      </c>
      <c r="M43" s="57">
        <f>+M41-M42</f>
        <v>1787139</v>
      </c>
      <c r="N43" s="58">
        <f t="shared" si="4"/>
        <v>1787194</v>
      </c>
      <c r="O43" s="59">
        <f t="shared" si="4"/>
        <v>21445723</v>
      </c>
      <c r="P43" s="57">
        <f t="shared" si="4"/>
        <v>4243388</v>
      </c>
      <c r="Q43" s="58">
        <f t="shared" si="4"/>
        <v>5350841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1787139</v>
      </c>
      <c r="D45" s="50">
        <f t="shared" si="5"/>
        <v>1787139</v>
      </c>
      <c r="E45" s="50">
        <f t="shared" si="5"/>
        <v>1787139</v>
      </c>
      <c r="F45" s="50">
        <f>SUM(F43:F44)</f>
        <v>1787139</v>
      </c>
      <c r="G45" s="50">
        <f>SUM(G43:G44)</f>
        <v>1787139</v>
      </c>
      <c r="H45" s="50">
        <f>SUM(H43:H44)</f>
        <v>1787139</v>
      </c>
      <c r="I45" s="50">
        <f>SUM(I43:I44)</f>
        <v>1787139</v>
      </c>
      <c r="J45" s="50">
        <f t="shared" si="5"/>
        <v>1787139</v>
      </c>
      <c r="K45" s="50">
        <f>SUM(K43:K44)</f>
        <v>1787139</v>
      </c>
      <c r="L45" s="50">
        <f>SUM(L43:L44)</f>
        <v>1787139</v>
      </c>
      <c r="M45" s="50">
        <f>SUM(M43:M44)</f>
        <v>1787139</v>
      </c>
      <c r="N45" s="51">
        <f t="shared" si="5"/>
        <v>1787194</v>
      </c>
      <c r="O45" s="52">
        <f t="shared" si="5"/>
        <v>21445723</v>
      </c>
      <c r="P45" s="50">
        <f t="shared" si="5"/>
        <v>4243388</v>
      </c>
      <c r="Q45" s="51">
        <f t="shared" si="5"/>
        <v>5350841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1787139</v>
      </c>
      <c r="D47" s="63">
        <f t="shared" si="6"/>
        <v>1787139</v>
      </c>
      <c r="E47" s="63">
        <f t="shared" si="6"/>
        <v>1787139</v>
      </c>
      <c r="F47" s="63">
        <f>SUM(F45:F46)</f>
        <v>1787139</v>
      </c>
      <c r="G47" s="63">
        <f>SUM(G45:G46)</f>
        <v>1787139</v>
      </c>
      <c r="H47" s="63">
        <f>SUM(H45:H46)</f>
        <v>1787139</v>
      </c>
      <c r="I47" s="63">
        <f>SUM(I45:I46)</f>
        <v>1787139</v>
      </c>
      <c r="J47" s="63">
        <f t="shared" si="6"/>
        <v>1787139</v>
      </c>
      <c r="K47" s="63">
        <f>SUM(K45:K46)</f>
        <v>1787139</v>
      </c>
      <c r="L47" s="63">
        <f>SUM(L45:L46)</f>
        <v>1787139</v>
      </c>
      <c r="M47" s="63">
        <f>SUM(M45:M46)</f>
        <v>1787139</v>
      </c>
      <c r="N47" s="64">
        <f t="shared" si="6"/>
        <v>1787194</v>
      </c>
      <c r="O47" s="65">
        <f t="shared" si="6"/>
        <v>21445723</v>
      </c>
      <c r="P47" s="63">
        <f t="shared" si="6"/>
        <v>4243388</v>
      </c>
      <c r="Q47" s="66">
        <f t="shared" si="6"/>
        <v>5350841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535989</v>
      </c>
      <c r="D5" s="3">
        <v>535980</v>
      </c>
      <c r="E5" s="3">
        <v>535980</v>
      </c>
      <c r="F5" s="3">
        <v>535980</v>
      </c>
      <c r="G5" s="3">
        <v>535980</v>
      </c>
      <c r="H5" s="3">
        <v>535980</v>
      </c>
      <c r="I5" s="3">
        <v>535980</v>
      </c>
      <c r="J5" s="3">
        <v>535980</v>
      </c>
      <c r="K5" s="3">
        <v>535980</v>
      </c>
      <c r="L5" s="3">
        <v>535980</v>
      </c>
      <c r="M5" s="3">
        <v>535980</v>
      </c>
      <c r="N5" s="4">
        <v>535980</v>
      </c>
      <c r="O5" s="5">
        <v>6431769</v>
      </c>
      <c r="P5" s="3">
        <v>6811242</v>
      </c>
      <c r="Q5" s="4">
        <v>7233539</v>
      </c>
    </row>
    <row r="6" spans="1:17" ht="13.5">
      <c r="A6" s="19" t="s">
        <v>24</v>
      </c>
      <c r="B6" s="20"/>
      <c r="C6" s="3">
        <v>1364571</v>
      </c>
      <c r="D6" s="3">
        <v>1364541</v>
      </c>
      <c r="E6" s="3">
        <v>1364541</v>
      </c>
      <c r="F6" s="3">
        <v>1364541</v>
      </c>
      <c r="G6" s="3">
        <v>1364541</v>
      </c>
      <c r="H6" s="3">
        <v>1364541</v>
      </c>
      <c r="I6" s="3">
        <v>1364541</v>
      </c>
      <c r="J6" s="3">
        <v>1364541</v>
      </c>
      <c r="K6" s="3">
        <v>1364541</v>
      </c>
      <c r="L6" s="3">
        <v>1364541</v>
      </c>
      <c r="M6" s="3">
        <v>1364541</v>
      </c>
      <c r="N6" s="4">
        <v>1364541</v>
      </c>
      <c r="O6" s="6">
        <v>16374026</v>
      </c>
      <c r="P6" s="3">
        <v>17340093</v>
      </c>
      <c r="Q6" s="4">
        <v>18415177</v>
      </c>
    </row>
    <row r="7" spans="1:17" ht="13.5">
      <c r="A7" s="21" t="s">
        <v>25</v>
      </c>
      <c r="B7" s="20"/>
      <c r="C7" s="3">
        <v>271406</v>
      </c>
      <c r="D7" s="3">
        <v>271401</v>
      </c>
      <c r="E7" s="3">
        <v>271401</v>
      </c>
      <c r="F7" s="3">
        <v>271401</v>
      </c>
      <c r="G7" s="3">
        <v>271401</v>
      </c>
      <c r="H7" s="3">
        <v>271400</v>
      </c>
      <c r="I7" s="3">
        <v>271401</v>
      </c>
      <c r="J7" s="3">
        <v>271401</v>
      </c>
      <c r="K7" s="3">
        <v>271401</v>
      </c>
      <c r="L7" s="3">
        <v>271401</v>
      </c>
      <c r="M7" s="3">
        <v>271401</v>
      </c>
      <c r="N7" s="4">
        <v>271401</v>
      </c>
      <c r="O7" s="6">
        <v>3256814</v>
      </c>
      <c r="P7" s="3">
        <v>3448967</v>
      </c>
      <c r="Q7" s="4">
        <v>3662802</v>
      </c>
    </row>
    <row r="8" spans="1:17" ht="13.5">
      <c r="A8" s="21" t="s">
        <v>26</v>
      </c>
      <c r="B8" s="20"/>
      <c r="C8" s="3">
        <v>232350</v>
      </c>
      <c r="D8" s="3">
        <v>232348</v>
      </c>
      <c r="E8" s="3">
        <v>232348</v>
      </c>
      <c r="F8" s="3">
        <v>232348</v>
      </c>
      <c r="G8" s="3">
        <v>232348</v>
      </c>
      <c r="H8" s="3">
        <v>232353</v>
      </c>
      <c r="I8" s="3">
        <v>232348</v>
      </c>
      <c r="J8" s="3">
        <v>232348</v>
      </c>
      <c r="K8" s="3">
        <v>232348</v>
      </c>
      <c r="L8" s="3">
        <v>232348</v>
      </c>
      <c r="M8" s="3">
        <v>232348</v>
      </c>
      <c r="N8" s="4">
        <v>232348</v>
      </c>
      <c r="O8" s="6">
        <v>2788181</v>
      </c>
      <c r="P8" s="3">
        <v>2952684</v>
      </c>
      <c r="Q8" s="4">
        <v>3135749</v>
      </c>
    </row>
    <row r="9" spans="1:17" ht="13.5">
      <c r="A9" s="21" t="s">
        <v>27</v>
      </c>
      <c r="B9" s="20"/>
      <c r="C9" s="22">
        <v>102398</v>
      </c>
      <c r="D9" s="22">
        <v>102394</v>
      </c>
      <c r="E9" s="22">
        <v>102394</v>
      </c>
      <c r="F9" s="22">
        <v>102394</v>
      </c>
      <c r="G9" s="22">
        <v>102394</v>
      </c>
      <c r="H9" s="22">
        <v>102394</v>
      </c>
      <c r="I9" s="22">
        <v>102394</v>
      </c>
      <c r="J9" s="22">
        <v>102394</v>
      </c>
      <c r="K9" s="22">
        <v>102394</v>
      </c>
      <c r="L9" s="22">
        <v>102394</v>
      </c>
      <c r="M9" s="22">
        <v>102394</v>
      </c>
      <c r="N9" s="23">
        <v>102394</v>
      </c>
      <c r="O9" s="24">
        <v>1257993</v>
      </c>
      <c r="P9" s="22">
        <v>1332214</v>
      </c>
      <c r="Q9" s="23">
        <v>1414812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48040</v>
      </c>
      <c r="D11" s="3">
        <v>47864</v>
      </c>
      <c r="E11" s="3">
        <v>47865</v>
      </c>
      <c r="F11" s="3">
        <v>47865</v>
      </c>
      <c r="G11" s="3">
        <v>47865</v>
      </c>
      <c r="H11" s="3">
        <v>47861</v>
      </c>
      <c r="I11" s="3">
        <v>47864</v>
      </c>
      <c r="J11" s="3">
        <v>47864</v>
      </c>
      <c r="K11" s="3">
        <v>47864</v>
      </c>
      <c r="L11" s="3">
        <v>47864</v>
      </c>
      <c r="M11" s="3">
        <v>47864</v>
      </c>
      <c r="N11" s="4">
        <v>47864</v>
      </c>
      <c r="O11" s="6">
        <v>574544</v>
      </c>
      <c r="P11" s="3">
        <v>608431</v>
      </c>
      <c r="Q11" s="4">
        <v>646144</v>
      </c>
    </row>
    <row r="12" spans="1:17" ht="13.5">
      <c r="A12" s="19" t="s">
        <v>29</v>
      </c>
      <c r="B12" s="25"/>
      <c r="C12" s="3">
        <v>61799</v>
      </c>
      <c r="D12" s="3">
        <v>61799</v>
      </c>
      <c r="E12" s="3">
        <v>61799</v>
      </c>
      <c r="F12" s="3">
        <v>61799</v>
      </c>
      <c r="G12" s="3">
        <v>61799</v>
      </c>
      <c r="H12" s="3">
        <v>61794</v>
      </c>
      <c r="I12" s="3">
        <v>61799</v>
      </c>
      <c r="J12" s="3">
        <v>61799</v>
      </c>
      <c r="K12" s="3">
        <v>61799</v>
      </c>
      <c r="L12" s="3">
        <v>61799</v>
      </c>
      <c r="M12" s="3">
        <v>61799</v>
      </c>
      <c r="N12" s="4">
        <v>61799</v>
      </c>
      <c r="O12" s="6">
        <v>741583</v>
      </c>
      <c r="P12" s="3">
        <v>785337</v>
      </c>
      <c r="Q12" s="4">
        <v>834028</v>
      </c>
    </row>
    <row r="13" spans="1:17" ht="13.5">
      <c r="A13" s="19" t="s">
        <v>30</v>
      </c>
      <c r="B13" s="25"/>
      <c r="C13" s="3">
        <v>108515</v>
      </c>
      <c r="D13" s="3">
        <v>108494</v>
      </c>
      <c r="E13" s="3">
        <v>108494</v>
      </c>
      <c r="F13" s="3">
        <v>108494</v>
      </c>
      <c r="G13" s="3">
        <v>108494</v>
      </c>
      <c r="H13" s="3">
        <v>108497</v>
      </c>
      <c r="I13" s="3">
        <v>108494</v>
      </c>
      <c r="J13" s="3">
        <v>108494</v>
      </c>
      <c r="K13" s="3">
        <v>108494</v>
      </c>
      <c r="L13" s="3">
        <v>108494</v>
      </c>
      <c r="M13" s="3">
        <v>108494</v>
      </c>
      <c r="N13" s="4">
        <v>108494</v>
      </c>
      <c r="O13" s="6">
        <v>1287613</v>
      </c>
      <c r="P13" s="3">
        <v>1362657</v>
      </c>
      <c r="Q13" s="4">
        <v>1438362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30113</v>
      </c>
      <c r="D15" s="3">
        <v>30113</v>
      </c>
      <c r="E15" s="3">
        <v>30113</v>
      </c>
      <c r="F15" s="3">
        <v>30113</v>
      </c>
      <c r="G15" s="3">
        <v>30113</v>
      </c>
      <c r="H15" s="3">
        <v>30104</v>
      </c>
      <c r="I15" s="3">
        <v>30113</v>
      </c>
      <c r="J15" s="3">
        <v>30113</v>
      </c>
      <c r="K15" s="3">
        <v>30113</v>
      </c>
      <c r="L15" s="3">
        <v>30113</v>
      </c>
      <c r="M15" s="3">
        <v>30113</v>
      </c>
      <c r="N15" s="4">
        <v>30113</v>
      </c>
      <c r="O15" s="6">
        <v>361347</v>
      </c>
      <c r="P15" s="3">
        <v>382666</v>
      </c>
      <c r="Q15" s="4">
        <v>406392</v>
      </c>
    </row>
    <row r="16" spans="1:17" ht="13.5">
      <c r="A16" s="19" t="s">
        <v>33</v>
      </c>
      <c r="B16" s="25"/>
      <c r="C16" s="3">
        <v>24402</v>
      </c>
      <c r="D16" s="3">
        <v>24391</v>
      </c>
      <c r="E16" s="3">
        <v>24391</v>
      </c>
      <c r="F16" s="3">
        <v>24391</v>
      </c>
      <c r="G16" s="3">
        <v>24391</v>
      </c>
      <c r="H16" s="3">
        <v>24384</v>
      </c>
      <c r="I16" s="3">
        <v>24391</v>
      </c>
      <c r="J16" s="3">
        <v>24391</v>
      </c>
      <c r="K16" s="3">
        <v>24391</v>
      </c>
      <c r="L16" s="3">
        <v>24391</v>
      </c>
      <c r="M16" s="3">
        <v>24391</v>
      </c>
      <c r="N16" s="4">
        <v>24391</v>
      </c>
      <c r="O16" s="6">
        <v>296296</v>
      </c>
      <c r="P16" s="3">
        <v>313776</v>
      </c>
      <c r="Q16" s="4">
        <v>333229</v>
      </c>
    </row>
    <row r="17" spans="1:17" ht="13.5">
      <c r="A17" s="21" t="s">
        <v>34</v>
      </c>
      <c r="B17" s="20"/>
      <c r="C17" s="3">
        <v>98297</v>
      </c>
      <c r="D17" s="3">
        <v>98295</v>
      </c>
      <c r="E17" s="3">
        <v>98295</v>
      </c>
      <c r="F17" s="3">
        <v>98295</v>
      </c>
      <c r="G17" s="3">
        <v>98295</v>
      </c>
      <c r="H17" s="3">
        <v>98295</v>
      </c>
      <c r="I17" s="3">
        <v>98295</v>
      </c>
      <c r="J17" s="3">
        <v>98295</v>
      </c>
      <c r="K17" s="3">
        <v>98295</v>
      </c>
      <c r="L17" s="3">
        <v>98295</v>
      </c>
      <c r="M17" s="3">
        <v>98295</v>
      </c>
      <c r="N17" s="4">
        <v>98295</v>
      </c>
      <c r="O17" s="6">
        <v>1179542</v>
      </c>
      <c r="P17" s="3">
        <v>1249135</v>
      </c>
      <c r="Q17" s="4">
        <v>1326582</v>
      </c>
    </row>
    <row r="18" spans="1:17" ht="13.5">
      <c r="A18" s="19" t="s">
        <v>35</v>
      </c>
      <c r="B18" s="25"/>
      <c r="C18" s="3">
        <v>2940956</v>
      </c>
      <c r="D18" s="3">
        <v>2940935</v>
      </c>
      <c r="E18" s="3">
        <v>2940935</v>
      </c>
      <c r="F18" s="3">
        <v>2940935</v>
      </c>
      <c r="G18" s="3">
        <v>2940935</v>
      </c>
      <c r="H18" s="3">
        <v>2940930</v>
      </c>
      <c r="I18" s="3">
        <v>2940935</v>
      </c>
      <c r="J18" s="3">
        <v>2940935</v>
      </c>
      <c r="K18" s="3">
        <v>2940935</v>
      </c>
      <c r="L18" s="3">
        <v>2940935</v>
      </c>
      <c r="M18" s="3">
        <v>2940935</v>
      </c>
      <c r="N18" s="4">
        <v>2940935</v>
      </c>
      <c r="O18" s="6">
        <v>35291226</v>
      </c>
      <c r="P18" s="3">
        <v>36122637</v>
      </c>
      <c r="Q18" s="4">
        <v>38171619</v>
      </c>
    </row>
    <row r="19" spans="1:17" ht="13.5">
      <c r="A19" s="19" t="s">
        <v>36</v>
      </c>
      <c r="B19" s="25"/>
      <c r="C19" s="22">
        <v>247301</v>
      </c>
      <c r="D19" s="22">
        <v>247166</v>
      </c>
      <c r="E19" s="22">
        <v>247168</v>
      </c>
      <c r="F19" s="22">
        <v>247167</v>
      </c>
      <c r="G19" s="22">
        <v>247168</v>
      </c>
      <c r="H19" s="22">
        <v>247167</v>
      </c>
      <c r="I19" s="22">
        <v>247166</v>
      </c>
      <c r="J19" s="22">
        <v>247166</v>
      </c>
      <c r="K19" s="22">
        <v>247166</v>
      </c>
      <c r="L19" s="22">
        <v>247166</v>
      </c>
      <c r="M19" s="22">
        <v>247166</v>
      </c>
      <c r="N19" s="23">
        <v>247166</v>
      </c>
      <c r="O19" s="24">
        <v>2869853</v>
      </c>
      <c r="P19" s="22">
        <v>3027475</v>
      </c>
      <c r="Q19" s="23">
        <v>3210949</v>
      </c>
    </row>
    <row r="20" spans="1:17" ht="13.5">
      <c r="A20" s="19" t="s">
        <v>37</v>
      </c>
      <c r="B20" s="25"/>
      <c r="C20" s="3">
        <v>284733</v>
      </c>
      <c r="D20" s="3">
        <v>284729</v>
      </c>
      <c r="E20" s="3">
        <v>284729</v>
      </c>
      <c r="F20" s="3">
        <v>284729</v>
      </c>
      <c r="G20" s="3">
        <v>284729</v>
      </c>
      <c r="H20" s="3">
        <v>284729</v>
      </c>
      <c r="I20" s="3">
        <v>284729</v>
      </c>
      <c r="J20" s="3">
        <v>284729</v>
      </c>
      <c r="K20" s="3">
        <v>284729</v>
      </c>
      <c r="L20" s="3">
        <v>284729</v>
      </c>
      <c r="M20" s="3">
        <v>284729</v>
      </c>
      <c r="N20" s="26">
        <v>284729</v>
      </c>
      <c r="O20" s="6">
        <v>3416752</v>
      </c>
      <c r="P20" s="3">
        <v>3618342</v>
      </c>
      <c r="Q20" s="4">
        <v>3842679</v>
      </c>
    </row>
    <row r="21" spans="1:17" ht="25.5">
      <c r="A21" s="27" t="s">
        <v>38</v>
      </c>
      <c r="B21" s="28"/>
      <c r="C21" s="29">
        <f aca="true" t="shared" si="0" ref="C21:Q21">SUM(C5:C20)</f>
        <v>6350870</v>
      </c>
      <c r="D21" s="29">
        <f t="shared" si="0"/>
        <v>6350450</v>
      </c>
      <c r="E21" s="29">
        <f t="shared" si="0"/>
        <v>6350453</v>
      </c>
      <c r="F21" s="29">
        <f>SUM(F5:F20)</f>
        <v>6350452</v>
      </c>
      <c r="G21" s="29">
        <f>SUM(G5:G20)</f>
        <v>6350453</v>
      </c>
      <c r="H21" s="29">
        <f>SUM(H5:H20)</f>
        <v>6350429</v>
      </c>
      <c r="I21" s="29">
        <f>SUM(I5:I20)</f>
        <v>6350450</v>
      </c>
      <c r="J21" s="29">
        <f t="shared" si="0"/>
        <v>6350450</v>
      </c>
      <c r="K21" s="29">
        <f>SUM(K5:K20)</f>
        <v>6350450</v>
      </c>
      <c r="L21" s="29">
        <f>SUM(L5:L20)</f>
        <v>6350450</v>
      </c>
      <c r="M21" s="29">
        <f>SUM(M5:M20)</f>
        <v>6350450</v>
      </c>
      <c r="N21" s="30">
        <f t="shared" si="0"/>
        <v>6350450</v>
      </c>
      <c r="O21" s="31">
        <f t="shared" si="0"/>
        <v>76127539</v>
      </c>
      <c r="P21" s="29">
        <f t="shared" si="0"/>
        <v>79355656</v>
      </c>
      <c r="Q21" s="32">
        <f t="shared" si="0"/>
        <v>84072063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2669716</v>
      </c>
      <c r="D24" s="3">
        <v>2669647</v>
      </c>
      <c r="E24" s="3">
        <v>2669647</v>
      </c>
      <c r="F24" s="3">
        <v>2669651</v>
      </c>
      <c r="G24" s="3">
        <v>2669651</v>
      </c>
      <c r="H24" s="3">
        <v>2669653</v>
      </c>
      <c r="I24" s="3">
        <v>2669648</v>
      </c>
      <c r="J24" s="3">
        <v>2669648</v>
      </c>
      <c r="K24" s="3">
        <v>2669648</v>
      </c>
      <c r="L24" s="3">
        <v>2669648</v>
      </c>
      <c r="M24" s="3">
        <v>2669648</v>
      </c>
      <c r="N24" s="36">
        <v>2669648</v>
      </c>
      <c r="O24" s="6">
        <v>31810069</v>
      </c>
      <c r="P24" s="3">
        <v>33884036</v>
      </c>
      <c r="Q24" s="4">
        <v>35693592</v>
      </c>
    </row>
    <row r="25" spans="1:17" ht="13.5">
      <c r="A25" s="21" t="s">
        <v>41</v>
      </c>
      <c r="B25" s="20"/>
      <c r="C25" s="3">
        <v>255476</v>
      </c>
      <c r="D25" s="3">
        <v>255476</v>
      </c>
      <c r="E25" s="3">
        <v>255476</v>
      </c>
      <c r="F25" s="3">
        <v>255477</v>
      </c>
      <c r="G25" s="3">
        <v>255477</v>
      </c>
      <c r="H25" s="3">
        <v>255472</v>
      </c>
      <c r="I25" s="3">
        <v>255476</v>
      </c>
      <c r="J25" s="3">
        <v>255476</v>
      </c>
      <c r="K25" s="3">
        <v>255476</v>
      </c>
      <c r="L25" s="3">
        <v>255476</v>
      </c>
      <c r="M25" s="3">
        <v>255476</v>
      </c>
      <c r="N25" s="4">
        <v>255476</v>
      </c>
      <c r="O25" s="6">
        <v>3065710</v>
      </c>
      <c r="P25" s="3">
        <v>3246587</v>
      </c>
      <c r="Q25" s="4">
        <v>3447876</v>
      </c>
    </row>
    <row r="26" spans="1:17" ht="13.5">
      <c r="A26" s="21" t="s">
        <v>42</v>
      </c>
      <c r="B26" s="20"/>
      <c r="C26" s="3">
        <v>44202</v>
      </c>
      <c r="D26" s="3">
        <v>44187</v>
      </c>
      <c r="E26" s="3">
        <v>44187</v>
      </c>
      <c r="F26" s="3">
        <v>44187</v>
      </c>
      <c r="G26" s="3">
        <v>44187</v>
      </c>
      <c r="H26" s="3">
        <v>44191</v>
      </c>
      <c r="I26" s="3">
        <v>44187</v>
      </c>
      <c r="J26" s="3">
        <v>44187</v>
      </c>
      <c r="K26" s="3">
        <v>44187</v>
      </c>
      <c r="L26" s="3">
        <v>44187</v>
      </c>
      <c r="M26" s="3">
        <v>44187</v>
      </c>
      <c r="N26" s="4">
        <v>44187</v>
      </c>
      <c r="O26" s="6">
        <v>530263</v>
      </c>
      <c r="P26" s="3">
        <v>561548</v>
      </c>
      <c r="Q26" s="4">
        <v>596363</v>
      </c>
    </row>
    <row r="27" spans="1:17" ht="13.5">
      <c r="A27" s="21" t="s">
        <v>43</v>
      </c>
      <c r="B27" s="20"/>
      <c r="C27" s="3">
        <v>722434</v>
      </c>
      <c r="D27" s="3">
        <v>722409</v>
      </c>
      <c r="E27" s="3">
        <v>722409</v>
      </c>
      <c r="F27" s="3">
        <v>722409</v>
      </c>
      <c r="G27" s="3">
        <v>722409</v>
      </c>
      <c r="H27" s="3">
        <v>722404</v>
      </c>
      <c r="I27" s="3">
        <v>722410</v>
      </c>
      <c r="J27" s="3">
        <v>722410</v>
      </c>
      <c r="K27" s="3">
        <v>722410</v>
      </c>
      <c r="L27" s="3">
        <v>722410</v>
      </c>
      <c r="M27" s="3">
        <v>722410</v>
      </c>
      <c r="N27" s="36">
        <v>722410</v>
      </c>
      <c r="O27" s="6">
        <v>8668934</v>
      </c>
      <c r="P27" s="3">
        <v>9167080</v>
      </c>
      <c r="Q27" s="4">
        <v>9590498</v>
      </c>
    </row>
    <row r="28" spans="1:17" ht="13.5">
      <c r="A28" s="21" t="s">
        <v>44</v>
      </c>
      <c r="B28" s="20"/>
      <c r="C28" s="3">
        <v>158527</v>
      </c>
      <c r="D28" s="3">
        <v>158504</v>
      </c>
      <c r="E28" s="3">
        <v>158504</v>
      </c>
      <c r="F28" s="3">
        <v>158504</v>
      </c>
      <c r="G28" s="3">
        <v>158504</v>
      </c>
      <c r="H28" s="3">
        <v>158504</v>
      </c>
      <c r="I28" s="3">
        <v>158504</v>
      </c>
      <c r="J28" s="3">
        <v>158504</v>
      </c>
      <c r="K28" s="3">
        <v>158504</v>
      </c>
      <c r="L28" s="3">
        <v>158504</v>
      </c>
      <c r="M28" s="3">
        <v>158504</v>
      </c>
      <c r="N28" s="4">
        <v>158504</v>
      </c>
      <c r="O28" s="6">
        <v>1902071</v>
      </c>
      <c r="P28" s="3">
        <v>2014294</v>
      </c>
      <c r="Q28" s="4">
        <v>2139179</v>
      </c>
    </row>
    <row r="29" spans="1:17" ht="13.5">
      <c r="A29" s="21" t="s">
        <v>45</v>
      </c>
      <c r="B29" s="20"/>
      <c r="C29" s="3">
        <v>820781</v>
      </c>
      <c r="D29" s="3">
        <v>820780</v>
      </c>
      <c r="E29" s="3">
        <v>820780</v>
      </c>
      <c r="F29" s="3">
        <v>820780</v>
      </c>
      <c r="G29" s="3">
        <v>820780</v>
      </c>
      <c r="H29" s="3">
        <v>820780</v>
      </c>
      <c r="I29" s="3">
        <v>820780</v>
      </c>
      <c r="J29" s="3">
        <v>820780</v>
      </c>
      <c r="K29" s="3">
        <v>820780</v>
      </c>
      <c r="L29" s="3">
        <v>820780</v>
      </c>
      <c r="M29" s="3">
        <v>820780</v>
      </c>
      <c r="N29" s="36">
        <v>820780</v>
      </c>
      <c r="O29" s="6">
        <v>9849361</v>
      </c>
      <c r="P29" s="3">
        <v>10430472</v>
      </c>
      <c r="Q29" s="4">
        <v>11077162</v>
      </c>
    </row>
    <row r="30" spans="1:17" ht="13.5">
      <c r="A30" s="21" t="s">
        <v>46</v>
      </c>
      <c r="B30" s="20"/>
      <c r="C30" s="3">
        <v>200317</v>
      </c>
      <c r="D30" s="3">
        <v>200267</v>
      </c>
      <c r="E30" s="3">
        <v>200263</v>
      </c>
      <c r="F30" s="3">
        <v>200260</v>
      </c>
      <c r="G30" s="3">
        <v>200261</v>
      </c>
      <c r="H30" s="3">
        <v>200243</v>
      </c>
      <c r="I30" s="3">
        <v>200270</v>
      </c>
      <c r="J30" s="3">
        <v>200270</v>
      </c>
      <c r="K30" s="3">
        <v>200270</v>
      </c>
      <c r="L30" s="3">
        <v>200270</v>
      </c>
      <c r="M30" s="3">
        <v>200270</v>
      </c>
      <c r="N30" s="4">
        <v>200270</v>
      </c>
      <c r="O30" s="6">
        <v>1617535</v>
      </c>
      <c r="P30" s="3">
        <v>1681123</v>
      </c>
      <c r="Q30" s="4">
        <v>1784529</v>
      </c>
    </row>
    <row r="31" spans="1:17" ht="13.5">
      <c r="A31" s="21" t="s">
        <v>47</v>
      </c>
      <c r="B31" s="20"/>
      <c r="C31" s="3">
        <v>118616</v>
      </c>
      <c r="D31" s="3">
        <v>118586</v>
      </c>
      <c r="E31" s="3">
        <v>118586</v>
      </c>
      <c r="F31" s="3">
        <v>118585</v>
      </c>
      <c r="G31" s="3">
        <v>118585</v>
      </c>
      <c r="H31" s="3">
        <v>118586</v>
      </c>
      <c r="I31" s="3">
        <v>118587</v>
      </c>
      <c r="J31" s="3">
        <v>118587</v>
      </c>
      <c r="K31" s="3">
        <v>118587</v>
      </c>
      <c r="L31" s="3">
        <v>118587</v>
      </c>
      <c r="M31" s="3">
        <v>118587</v>
      </c>
      <c r="N31" s="36">
        <v>118587</v>
      </c>
      <c r="O31" s="6">
        <v>1423066</v>
      </c>
      <c r="P31" s="3">
        <v>1507027</v>
      </c>
      <c r="Q31" s="4">
        <v>1600463</v>
      </c>
    </row>
    <row r="32" spans="1:17" ht="13.5">
      <c r="A32" s="21" t="s">
        <v>35</v>
      </c>
      <c r="B32" s="20"/>
      <c r="C32" s="3">
        <v>83333</v>
      </c>
      <c r="D32" s="3">
        <v>83333</v>
      </c>
      <c r="E32" s="3">
        <v>83333</v>
      </c>
      <c r="F32" s="3">
        <v>83333</v>
      </c>
      <c r="G32" s="3">
        <v>83333</v>
      </c>
      <c r="H32" s="3">
        <v>83337</v>
      </c>
      <c r="I32" s="3">
        <v>83333</v>
      </c>
      <c r="J32" s="3">
        <v>83333</v>
      </c>
      <c r="K32" s="3">
        <v>83333</v>
      </c>
      <c r="L32" s="3">
        <v>83333</v>
      </c>
      <c r="M32" s="3">
        <v>83333</v>
      </c>
      <c r="N32" s="4">
        <v>83333</v>
      </c>
      <c r="O32" s="6">
        <v>1000000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856129</v>
      </c>
      <c r="D33" s="3">
        <v>855965</v>
      </c>
      <c r="E33" s="3">
        <v>855958</v>
      </c>
      <c r="F33" s="3">
        <v>855954</v>
      </c>
      <c r="G33" s="3">
        <v>855953</v>
      </c>
      <c r="H33" s="3">
        <v>855915</v>
      </c>
      <c r="I33" s="3">
        <v>916623</v>
      </c>
      <c r="J33" s="3">
        <v>855967</v>
      </c>
      <c r="K33" s="3">
        <v>855967</v>
      </c>
      <c r="L33" s="3">
        <v>855967</v>
      </c>
      <c r="M33" s="3">
        <v>855967</v>
      </c>
      <c r="N33" s="4">
        <v>855967</v>
      </c>
      <c r="O33" s="6">
        <v>9727302</v>
      </c>
      <c r="P33" s="3">
        <v>10295285</v>
      </c>
      <c r="Q33" s="4">
        <v>10903835</v>
      </c>
    </row>
    <row r="34" spans="1:17" ht="13.5">
      <c r="A34" s="19" t="s">
        <v>49</v>
      </c>
      <c r="B34" s="25"/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1</v>
      </c>
      <c r="P34" s="3">
        <v>2</v>
      </c>
      <c r="Q34" s="4">
        <v>2</v>
      </c>
    </row>
    <row r="35" spans="1:17" ht="12.75">
      <c r="A35" s="37" t="s">
        <v>50</v>
      </c>
      <c r="B35" s="28"/>
      <c r="C35" s="29">
        <f aca="true" t="shared" si="1" ref="C35:Q35">SUM(C24:C34)</f>
        <v>5929532</v>
      </c>
      <c r="D35" s="29">
        <f t="shared" si="1"/>
        <v>5929154</v>
      </c>
      <c r="E35" s="29">
        <f t="shared" si="1"/>
        <v>5929143</v>
      </c>
      <c r="F35" s="29">
        <f>SUM(F24:F34)</f>
        <v>5929140</v>
      </c>
      <c r="G35" s="29">
        <f>SUM(G24:G34)</f>
        <v>5929140</v>
      </c>
      <c r="H35" s="29">
        <f>SUM(H24:H34)</f>
        <v>5929085</v>
      </c>
      <c r="I35" s="29">
        <f>SUM(I24:I34)</f>
        <v>5989818</v>
      </c>
      <c r="J35" s="29">
        <f t="shared" si="1"/>
        <v>5929162</v>
      </c>
      <c r="K35" s="29">
        <f>SUM(K24:K34)</f>
        <v>5929162</v>
      </c>
      <c r="L35" s="29">
        <f>SUM(L24:L34)</f>
        <v>5929162</v>
      </c>
      <c r="M35" s="29">
        <f>SUM(M24:M34)</f>
        <v>5929162</v>
      </c>
      <c r="N35" s="32">
        <f t="shared" si="1"/>
        <v>5929162</v>
      </c>
      <c r="O35" s="31">
        <f t="shared" si="1"/>
        <v>69594312</v>
      </c>
      <c r="P35" s="29">
        <f t="shared" si="1"/>
        <v>72787454</v>
      </c>
      <c r="Q35" s="32">
        <f t="shared" si="1"/>
        <v>76833499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421338</v>
      </c>
      <c r="D37" s="42">
        <f t="shared" si="2"/>
        <v>421296</v>
      </c>
      <c r="E37" s="42">
        <f t="shared" si="2"/>
        <v>421310</v>
      </c>
      <c r="F37" s="42">
        <f>+F21-F35</f>
        <v>421312</v>
      </c>
      <c r="G37" s="42">
        <f>+G21-G35</f>
        <v>421313</v>
      </c>
      <c r="H37" s="42">
        <f>+H21-H35</f>
        <v>421344</v>
      </c>
      <c r="I37" s="42">
        <f>+I21-I35</f>
        <v>360632</v>
      </c>
      <c r="J37" s="42">
        <f t="shared" si="2"/>
        <v>421288</v>
      </c>
      <c r="K37" s="42">
        <f>+K21-K35</f>
        <v>421288</v>
      </c>
      <c r="L37" s="42">
        <f>+L21-L35</f>
        <v>421288</v>
      </c>
      <c r="M37" s="42">
        <f>+M21-M35</f>
        <v>421288</v>
      </c>
      <c r="N37" s="43">
        <f t="shared" si="2"/>
        <v>421288</v>
      </c>
      <c r="O37" s="44">
        <f t="shared" si="2"/>
        <v>6533227</v>
      </c>
      <c r="P37" s="42">
        <f t="shared" si="2"/>
        <v>6568202</v>
      </c>
      <c r="Q37" s="43">
        <f t="shared" si="2"/>
        <v>7238564</v>
      </c>
    </row>
    <row r="38" spans="1:17" ht="21" customHeight="1">
      <c r="A38" s="45" t="s">
        <v>52</v>
      </c>
      <c r="B38" s="25"/>
      <c r="C38" s="3">
        <v>2280933</v>
      </c>
      <c r="D38" s="3">
        <v>2280929</v>
      </c>
      <c r="E38" s="3">
        <v>2280929</v>
      </c>
      <c r="F38" s="3">
        <v>2280929</v>
      </c>
      <c r="G38" s="3">
        <v>2280929</v>
      </c>
      <c r="H38" s="3">
        <v>2280929</v>
      </c>
      <c r="I38" s="3">
        <v>2280929</v>
      </c>
      <c r="J38" s="3">
        <v>2280929</v>
      </c>
      <c r="K38" s="3">
        <v>2280929</v>
      </c>
      <c r="L38" s="3">
        <v>2280929</v>
      </c>
      <c r="M38" s="3">
        <v>2280929</v>
      </c>
      <c r="N38" s="4">
        <v>2280929</v>
      </c>
      <c r="O38" s="6">
        <v>27371152</v>
      </c>
      <c r="P38" s="3">
        <v>29339452</v>
      </c>
      <c r="Q38" s="4">
        <v>28627303</v>
      </c>
    </row>
    <row r="39" spans="1:17" ht="55.5" customHeight="1">
      <c r="A39" s="45" t="s">
        <v>53</v>
      </c>
      <c r="B39" s="25"/>
      <c r="C39" s="22">
        <v>1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1</v>
      </c>
      <c r="P39" s="22">
        <v>1</v>
      </c>
      <c r="Q39" s="23">
        <v>1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2702272</v>
      </c>
      <c r="D41" s="50">
        <f t="shared" si="3"/>
        <v>2702225</v>
      </c>
      <c r="E41" s="50">
        <f t="shared" si="3"/>
        <v>2702239</v>
      </c>
      <c r="F41" s="50">
        <f>SUM(F37:F40)</f>
        <v>2702241</v>
      </c>
      <c r="G41" s="50">
        <f>SUM(G37:G40)</f>
        <v>2702242</v>
      </c>
      <c r="H41" s="50">
        <f>SUM(H37:H40)</f>
        <v>2702273</v>
      </c>
      <c r="I41" s="50">
        <f>SUM(I37:I40)</f>
        <v>2641561</v>
      </c>
      <c r="J41" s="50">
        <f t="shared" si="3"/>
        <v>2702217</v>
      </c>
      <c r="K41" s="50">
        <f>SUM(K37:K40)</f>
        <v>2702217</v>
      </c>
      <c r="L41" s="50">
        <f>SUM(L37:L40)</f>
        <v>2702217</v>
      </c>
      <c r="M41" s="50">
        <f>SUM(M37:M40)</f>
        <v>2702217</v>
      </c>
      <c r="N41" s="51">
        <f t="shared" si="3"/>
        <v>2702217</v>
      </c>
      <c r="O41" s="52">
        <f t="shared" si="3"/>
        <v>33904380</v>
      </c>
      <c r="P41" s="50">
        <f t="shared" si="3"/>
        <v>35907655</v>
      </c>
      <c r="Q41" s="51">
        <f t="shared" si="3"/>
        <v>35865868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2702272</v>
      </c>
      <c r="D43" s="57">
        <f t="shared" si="4"/>
        <v>2702225</v>
      </c>
      <c r="E43" s="57">
        <f t="shared" si="4"/>
        <v>2702239</v>
      </c>
      <c r="F43" s="57">
        <f>+F41-F42</f>
        <v>2702241</v>
      </c>
      <c r="G43" s="57">
        <f>+G41-G42</f>
        <v>2702242</v>
      </c>
      <c r="H43" s="57">
        <f>+H41-H42</f>
        <v>2702273</v>
      </c>
      <c r="I43" s="57">
        <f>+I41-I42</f>
        <v>2641561</v>
      </c>
      <c r="J43" s="57">
        <f t="shared" si="4"/>
        <v>2702217</v>
      </c>
      <c r="K43" s="57">
        <f>+K41-K42</f>
        <v>2702217</v>
      </c>
      <c r="L43" s="57">
        <f>+L41-L42</f>
        <v>2702217</v>
      </c>
      <c r="M43" s="57">
        <f>+M41-M42</f>
        <v>2702217</v>
      </c>
      <c r="N43" s="58">
        <f t="shared" si="4"/>
        <v>2702217</v>
      </c>
      <c r="O43" s="59">
        <f t="shared" si="4"/>
        <v>33904380</v>
      </c>
      <c r="P43" s="57">
        <f t="shared" si="4"/>
        <v>35907655</v>
      </c>
      <c r="Q43" s="58">
        <f t="shared" si="4"/>
        <v>35865868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2702272</v>
      </c>
      <c r="D45" s="50">
        <f t="shared" si="5"/>
        <v>2702225</v>
      </c>
      <c r="E45" s="50">
        <f t="shared" si="5"/>
        <v>2702239</v>
      </c>
      <c r="F45" s="50">
        <f>SUM(F43:F44)</f>
        <v>2702241</v>
      </c>
      <c r="G45" s="50">
        <f>SUM(G43:G44)</f>
        <v>2702242</v>
      </c>
      <c r="H45" s="50">
        <f>SUM(H43:H44)</f>
        <v>2702273</v>
      </c>
      <c r="I45" s="50">
        <f>SUM(I43:I44)</f>
        <v>2641561</v>
      </c>
      <c r="J45" s="50">
        <f t="shared" si="5"/>
        <v>2702217</v>
      </c>
      <c r="K45" s="50">
        <f>SUM(K43:K44)</f>
        <v>2702217</v>
      </c>
      <c r="L45" s="50">
        <f>SUM(L43:L44)</f>
        <v>2702217</v>
      </c>
      <c r="M45" s="50">
        <f>SUM(M43:M44)</f>
        <v>2702217</v>
      </c>
      <c r="N45" s="51">
        <f t="shared" si="5"/>
        <v>2702217</v>
      </c>
      <c r="O45" s="52">
        <f t="shared" si="5"/>
        <v>33904380</v>
      </c>
      <c r="P45" s="50">
        <f t="shared" si="5"/>
        <v>35907655</v>
      </c>
      <c r="Q45" s="51">
        <f t="shared" si="5"/>
        <v>35865868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2702272</v>
      </c>
      <c r="D47" s="63">
        <f t="shared" si="6"/>
        <v>2702225</v>
      </c>
      <c r="E47" s="63">
        <f t="shared" si="6"/>
        <v>2702239</v>
      </c>
      <c r="F47" s="63">
        <f>SUM(F45:F46)</f>
        <v>2702241</v>
      </c>
      <c r="G47" s="63">
        <f>SUM(G45:G46)</f>
        <v>2702242</v>
      </c>
      <c r="H47" s="63">
        <f>SUM(H45:H46)</f>
        <v>2702273</v>
      </c>
      <c r="I47" s="63">
        <f>SUM(I45:I46)</f>
        <v>2641561</v>
      </c>
      <c r="J47" s="63">
        <f t="shared" si="6"/>
        <v>2702217</v>
      </c>
      <c r="K47" s="63">
        <f>SUM(K45:K46)</f>
        <v>2702217</v>
      </c>
      <c r="L47" s="63">
        <f>SUM(L45:L46)</f>
        <v>2702217</v>
      </c>
      <c r="M47" s="63">
        <f>SUM(M45:M46)</f>
        <v>2702217</v>
      </c>
      <c r="N47" s="64">
        <f t="shared" si="6"/>
        <v>2702217</v>
      </c>
      <c r="O47" s="65">
        <f t="shared" si="6"/>
        <v>33904380</v>
      </c>
      <c r="P47" s="63">
        <f t="shared" si="6"/>
        <v>35907655</v>
      </c>
      <c r="Q47" s="66">
        <f t="shared" si="6"/>
        <v>35865868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1161284</v>
      </c>
      <c r="D5" s="3">
        <v>1161284</v>
      </c>
      <c r="E5" s="3">
        <v>1161284</v>
      </c>
      <c r="F5" s="3">
        <v>1161284</v>
      </c>
      <c r="G5" s="3">
        <v>1161284</v>
      </c>
      <c r="H5" s="3">
        <v>1161276</v>
      </c>
      <c r="I5" s="3">
        <v>1161284</v>
      </c>
      <c r="J5" s="3">
        <v>1161284</v>
      </c>
      <c r="K5" s="3">
        <v>1161284</v>
      </c>
      <c r="L5" s="3">
        <v>1161284</v>
      </c>
      <c r="M5" s="3">
        <v>1161284</v>
      </c>
      <c r="N5" s="4">
        <v>1161284</v>
      </c>
      <c r="O5" s="5">
        <v>13935400</v>
      </c>
      <c r="P5" s="3">
        <v>14562400</v>
      </c>
      <c r="Q5" s="4">
        <v>15363407</v>
      </c>
    </row>
    <row r="6" spans="1:17" ht="13.5">
      <c r="A6" s="19" t="s">
        <v>24</v>
      </c>
      <c r="B6" s="20"/>
      <c r="C6" s="3">
        <v>1683081</v>
      </c>
      <c r="D6" s="3">
        <v>1683057</v>
      </c>
      <c r="E6" s="3">
        <v>1683057</v>
      </c>
      <c r="F6" s="3">
        <v>1683057</v>
      </c>
      <c r="G6" s="3">
        <v>1683057</v>
      </c>
      <c r="H6" s="3">
        <v>1683045</v>
      </c>
      <c r="I6" s="3">
        <v>1683057</v>
      </c>
      <c r="J6" s="3">
        <v>1683061</v>
      </c>
      <c r="K6" s="3">
        <v>1683057</v>
      </c>
      <c r="L6" s="3">
        <v>1683057</v>
      </c>
      <c r="M6" s="3">
        <v>1683057</v>
      </c>
      <c r="N6" s="4">
        <v>1683057</v>
      </c>
      <c r="O6" s="6">
        <v>20196700</v>
      </c>
      <c r="P6" s="3">
        <v>21105400</v>
      </c>
      <c r="Q6" s="4">
        <v>22266167</v>
      </c>
    </row>
    <row r="7" spans="1:17" ht="13.5">
      <c r="A7" s="21" t="s">
        <v>25</v>
      </c>
      <c r="B7" s="20"/>
      <c r="C7" s="3">
        <v>1098907</v>
      </c>
      <c r="D7" s="3">
        <v>1098907</v>
      </c>
      <c r="E7" s="3">
        <v>1098907</v>
      </c>
      <c r="F7" s="3">
        <v>1098907</v>
      </c>
      <c r="G7" s="3">
        <v>1098907</v>
      </c>
      <c r="H7" s="3">
        <v>1098923</v>
      </c>
      <c r="I7" s="3">
        <v>1098907</v>
      </c>
      <c r="J7" s="3">
        <v>1098907</v>
      </c>
      <c r="K7" s="3">
        <v>1098907</v>
      </c>
      <c r="L7" s="3">
        <v>1098907</v>
      </c>
      <c r="M7" s="3">
        <v>1098907</v>
      </c>
      <c r="N7" s="4">
        <v>1098907</v>
      </c>
      <c r="O7" s="6">
        <v>13186900</v>
      </c>
      <c r="P7" s="3">
        <v>13780100</v>
      </c>
      <c r="Q7" s="4">
        <v>14538103</v>
      </c>
    </row>
    <row r="8" spans="1:17" ht="13.5">
      <c r="A8" s="21" t="s">
        <v>26</v>
      </c>
      <c r="B8" s="20"/>
      <c r="C8" s="3">
        <v>419759</v>
      </c>
      <c r="D8" s="3">
        <v>419759</v>
      </c>
      <c r="E8" s="3">
        <v>419759</v>
      </c>
      <c r="F8" s="3">
        <v>419759</v>
      </c>
      <c r="G8" s="3">
        <v>419759</v>
      </c>
      <c r="H8" s="3">
        <v>419751</v>
      </c>
      <c r="I8" s="3">
        <v>419759</v>
      </c>
      <c r="J8" s="3">
        <v>419759</v>
      </c>
      <c r="K8" s="3">
        <v>419759</v>
      </c>
      <c r="L8" s="3">
        <v>419759</v>
      </c>
      <c r="M8" s="3">
        <v>419759</v>
      </c>
      <c r="N8" s="4">
        <v>419759</v>
      </c>
      <c r="O8" s="6">
        <v>5037100</v>
      </c>
      <c r="P8" s="3">
        <v>5263800</v>
      </c>
      <c r="Q8" s="4">
        <v>5553404</v>
      </c>
    </row>
    <row r="9" spans="1:17" ht="13.5">
      <c r="A9" s="21" t="s">
        <v>27</v>
      </c>
      <c r="B9" s="20"/>
      <c r="C9" s="22">
        <v>172809</v>
      </c>
      <c r="D9" s="22">
        <v>172809</v>
      </c>
      <c r="E9" s="22">
        <v>172809</v>
      </c>
      <c r="F9" s="22">
        <v>172809</v>
      </c>
      <c r="G9" s="22">
        <v>172809</v>
      </c>
      <c r="H9" s="22">
        <v>172801</v>
      </c>
      <c r="I9" s="22">
        <v>172809</v>
      </c>
      <c r="J9" s="22">
        <v>172809</v>
      </c>
      <c r="K9" s="22">
        <v>172809</v>
      </c>
      <c r="L9" s="22">
        <v>172809</v>
      </c>
      <c r="M9" s="22">
        <v>172809</v>
      </c>
      <c r="N9" s="23">
        <v>172809</v>
      </c>
      <c r="O9" s="24">
        <v>2073700</v>
      </c>
      <c r="P9" s="22">
        <v>2167000</v>
      </c>
      <c r="Q9" s="23">
        <v>2286103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673311</v>
      </c>
      <c r="D11" s="3">
        <v>673307</v>
      </c>
      <c r="E11" s="3">
        <v>673307</v>
      </c>
      <c r="F11" s="3">
        <v>673307</v>
      </c>
      <c r="G11" s="3">
        <v>673307</v>
      </c>
      <c r="H11" s="3">
        <v>673319</v>
      </c>
      <c r="I11" s="3">
        <v>673307</v>
      </c>
      <c r="J11" s="3">
        <v>673307</v>
      </c>
      <c r="K11" s="3">
        <v>673307</v>
      </c>
      <c r="L11" s="3">
        <v>673307</v>
      </c>
      <c r="M11" s="3">
        <v>673307</v>
      </c>
      <c r="N11" s="4">
        <v>673307</v>
      </c>
      <c r="O11" s="6">
        <v>8079700</v>
      </c>
      <c r="P11" s="3">
        <v>8128300</v>
      </c>
      <c r="Q11" s="4">
        <v>8190468</v>
      </c>
    </row>
    <row r="12" spans="1:17" ht="13.5">
      <c r="A12" s="19" t="s">
        <v>29</v>
      </c>
      <c r="B12" s="25"/>
      <c r="C12" s="3">
        <v>50237</v>
      </c>
      <c r="D12" s="3">
        <v>50233</v>
      </c>
      <c r="E12" s="3">
        <v>50233</v>
      </c>
      <c r="F12" s="3">
        <v>50233</v>
      </c>
      <c r="G12" s="3">
        <v>50233</v>
      </c>
      <c r="H12" s="3">
        <v>50233</v>
      </c>
      <c r="I12" s="3">
        <v>50233</v>
      </c>
      <c r="J12" s="3">
        <v>50233</v>
      </c>
      <c r="K12" s="3">
        <v>50233</v>
      </c>
      <c r="L12" s="3">
        <v>50233</v>
      </c>
      <c r="M12" s="3">
        <v>50233</v>
      </c>
      <c r="N12" s="4">
        <v>50233</v>
      </c>
      <c r="O12" s="6">
        <v>602800</v>
      </c>
      <c r="P12" s="3">
        <v>629900</v>
      </c>
      <c r="Q12" s="4">
        <v>664502</v>
      </c>
    </row>
    <row r="13" spans="1:17" ht="13.5">
      <c r="A13" s="19" t="s">
        <v>30</v>
      </c>
      <c r="B13" s="25"/>
      <c r="C13" s="3">
        <v>163562</v>
      </c>
      <c r="D13" s="3">
        <v>163558</v>
      </c>
      <c r="E13" s="3">
        <v>163558</v>
      </c>
      <c r="F13" s="3">
        <v>163558</v>
      </c>
      <c r="G13" s="3">
        <v>163558</v>
      </c>
      <c r="H13" s="3">
        <v>163558</v>
      </c>
      <c r="I13" s="3">
        <v>163558</v>
      </c>
      <c r="J13" s="3">
        <v>163558</v>
      </c>
      <c r="K13" s="3">
        <v>163558</v>
      </c>
      <c r="L13" s="3">
        <v>163558</v>
      </c>
      <c r="M13" s="3">
        <v>163558</v>
      </c>
      <c r="N13" s="4">
        <v>163558</v>
      </c>
      <c r="O13" s="6">
        <v>1962700</v>
      </c>
      <c r="P13" s="3">
        <v>2051000</v>
      </c>
      <c r="Q13" s="4">
        <v>2163813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1162</v>
      </c>
      <c r="D15" s="3">
        <v>1158</v>
      </c>
      <c r="E15" s="3">
        <v>1158</v>
      </c>
      <c r="F15" s="3">
        <v>1158</v>
      </c>
      <c r="G15" s="3">
        <v>1158</v>
      </c>
      <c r="H15" s="3">
        <v>1158</v>
      </c>
      <c r="I15" s="3">
        <v>1158</v>
      </c>
      <c r="J15" s="3">
        <v>1158</v>
      </c>
      <c r="K15" s="3">
        <v>1158</v>
      </c>
      <c r="L15" s="3">
        <v>1158</v>
      </c>
      <c r="M15" s="3">
        <v>1158</v>
      </c>
      <c r="N15" s="4">
        <v>1158</v>
      </c>
      <c r="O15" s="6">
        <v>13900</v>
      </c>
      <c r="P15" s="3">
        <v>14500</v>
      </c>
      <c r="Q15" s="4">
        <v>15303</v>
      </c>
    </row>
    <row r="16" spans="1:17" ht="13.5">
      <c r="A16" s="19" t="s">
        <v>33</v>
      </c>
      <c r="B16" s="25"/>
      <c r="C16" s="3">
        <v>68524</v>
      </c>
      <c r="D16" s="3">
        <v>68516</v>
      </c>
      <c r="E16" s="3">
        <v>68516</v>
      </c>
      <c r="F16" s="3">
        <v>68516</v>
      </c>
      <c r="G16" s="3">
        <v>68516</v>
      </c>
      <c r="H16" s="3">
        <v>68516</v>
      </c>
      <c r="I16" s="3">
        <v>68516</v>
      </c>
      <c r="J16" s="3">
        <v>68516</v>
      </c>
      <c r="K16" s="3">
        <v>68516</v>
      </c>
      <c r="L16" s="3">
        <v>68516</v>
      </c>
      <c r="M16" s="3">
        <v>68516</v>
      </c>
      <c r="N16" s="4">
        <v>68516</v>
      </c>
      <c r="O16" s="6">
        <v>822200</v>
      </c>
      <c r="P16" s="3">
        <v>858377</v>
      </c>
      <c r="Q16" s="4">
        <v>906305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1</v>
      </c>
    </row>
    <row r="18" spans="1:17" ht="13.5">
      <c r="A18" s="19" t="s">
        <v>35</v>
      </c>
      <c r="B18" s="25"/>
      <c r="C18" s="3">
        <v>3379728</v>
      </c>
      <c r="D18" s="3">
        <v>3379724</v>
      </c>
      <c r="E18" s="3">
        <v>3379724</v>
      </c>
      <c r="F18" s="3">
        <v>3379724</v>
      </c>
      <c r="G18" s="3">
        <v>3379724</v>
      </c>
      <c r="H18" s="3">
        <v>3379732</v>
      </c>
      <c r="I18" s="3">
        <v>3379724</v>
      </c>
      <c r="J18" s="3">
        <v>3379724</v>
      </c>
      <c r="K18" s="3">
        <v>3379724</v>
      </c>
      <c r="L18" s="3">
        <v>3379724</v>
      </c>
      <c r="M18" s="3">
        <v>3379724</v>
      </c>
      <c r="N18" s="4">
        <v>3379724</v>
      </c>
      <c r="O18" s="6">
        <v>40556700</v>
      </c>
      <c r="P18" s="3">
        <v>42724100</v>
      </c>
      <c r="Q18" s="4">
        <v>45524011</v>
      </c>
    </row>
    <row r="19" spans="1:17" ht="13.5">
      <c r="A19" s="19" t="s">
        <v>36</v>
      </c>
      <c r="B19" s="25"/>
      <c r="C19" s="22">
        <v>46638</v>
      </c>
      <c r="D19" s="22">
        <v>46606</v>
      </c>
      <c r="E19" s="22">
        <v>46606</v>
      </c>
      <c r="F19" s="22">
        <v>46606</v>
      </c>
      <c r="G19" s="22">
        <v>46606</v>
      </c>
      <c r="H19" s="22">
        <v>46602</v>
      </c>
      <c r="I19" s="22">
        <v>46606</v>
      </c>
      <c r="J19" s="22">
        <v>46606</v>
      </c>
      <c r="K19" s="22">
        <v>46606</v>
      </c>
      <c r="L19" s="22">
        <v>46606</v>
      </c>
      <c r="M19" s="22">
        <v>46606</v>
      </c>
      <c r="N19" s="23">
        <v>46606</v>
      </c>
      <c r="O19" s="24">
        <v>559300</v>
      </c>
      <c r="P19" s="22">
        <v>584623</v>
      </c>
      <c r="Q19" s="23">
        <v>616017</v>
      </c>
    </row>
    <row r="20" spans="1:17" ht="13.5">
      <c r="A20" s="19" t="s">
        <v>37</v>
      </c>
      <c r="B20" s="25"/>
      <c r="C20" s="3">
        <v>155537</v>
      </c>
      <c r="D20" s="3">
        <v>155533</v>
      </c>
      <c r="E20" s="3">
        <v>155533</v>
      </c>
      <c r="F20" s="3">
        <v>155533</v>
      </c>
      <c r="G20" s="3">
        <v>155533</v>
      </c>
      <c r="H20" s="3">
        <v>155533</v>
      </c>
      <c r="I20" s="3">
        <v>155533</v>
      </c>
      <c r="J20" s="3">
        <v>155533</v>
      </c>
      <c r="K20" s="3">
        <v>155533</v>
      </c>
      <c r="L20" s="3">
        <v>155533</v>
      </c>
      <c r="M20" s="3">
        <v>155533</v>
      </c>
      <c r="N20" s="26">
        <v>155533</v>
      </c>
      <c r="O20" s="6">
        <v>1866400</v>
      </c>
      <c r="P20" s="3">
        <v>1950400</v>
      </c>
      <c r="Q20" s="4">
        <v>2057699</v>
      </c>
    </row>
    <row r="21" spans="1:17" ht="25.5">
      <c r="A21" s="27" t="s">
        <v>38</v>
      </c>
      <c r="B21" s="28"/>
      <c r="C21" s="29">
        <f aca="true" t="shared" si="0" ref="C21:Q21">SUM(C5:C20)</f>
        <v>9074539</v>
      </c>
      <c r="D21" s="29">
        <f t="shared" si="0"/>
        <v>9074451</v>
      </c>
      <c r="E21" s="29">
        <f t="shared" si="0"/>
        <v>9074451</v>
      </c>
      <c r="F21" s="29">
        <f>SUM(F5:F20)</f>
        <v>9074451</v>
      </c>
      <c r="G21" s="29">
        <f>SUM(G5:G20)</f>
        <v>9074451</v>
      </c>
      <c r="H21" s="29">
        <f>SUM(H5:H20)</f>
        <v>9074447</v>
      </c>
      <c r="I21" s="29">
        <f>SUM(I5:I20)</f>
        <v>9074451</v>
      </c>
      <c r="J21" s="29">
        <f t="shared" si="0"/>
        <v>9074455</v>
      </c>
      <c r="K21" s="29">
        <f>SUM(K5:K20)</f>
        <v>9074451</v>
      </c>
      <c r="L21" s="29">
        <f>SUM(L5:L20)</f>
        <v>9074451</v>
      </c>
      <c r="M21" s="29">
        <f>SUM(M5:M20)</f>
        <v>9074451</v>
      </c>
      <c r="N21" s="30">
        <f t="shared" si="0"/>
        <v>9074451</v>
      </c>
      <c r="O21" s="31">
        <f t="shared" si="0"/>
        <v>108893500</v>
      </c>
      <c r="P21" s="29">
        <f t="shared" si="0"/>
        <v>113819900</v>
      </c>
      <c r="Q21" s="32">
        <f t="shared" si="0"/>
        <v>120145303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3965358</v>
      </c>
      <c r="D24" s="3">
        <v>3965194</v>
      </c>
      <c r="E24" s="3">
        <v>3965194</v>
      </c>
      <c r="F24" s="3">
        <v>3965194</v>
      </c>
      <c r="G24" s="3">
        <v>3965194</v>
      </c>
      <c r="H24" s="3">
        <v>3965502</v>
      </c>
      <c r="I24" s="3">
        <v>3965194</v>
      </c>
      <c r="J24" s="3">
        <v>3965194</v>
      </c>
      <c r="K24" s="3">
        <v>3965194</v>
      </c>
      <c r="L24" s="3">
        <v>3965194</v>
      </c>
      <c r="M24" s="3">
        <v>3965194</v>
      </c>
      <c r="N24" s="36">
        <v>3965194</v>
      </c>
      <c r="O24" s="6">
        <v>47582800</v>
      </c>
      <c r="P24" s="3">
        <v>49723300</v>
      </c>
      <c r="Q24" s="4">
        <v>52468285</v>
      </c>
    </row>
    <row r="25" spans="1:17" ht="13.5">
      <c r="A25" s="21" t="s">
        <v>41</v>
      </c>
      <c r="B25" s="20"/>
      <c r="C25" s="3">
        <v>327057</v>
      </c>
      <c r="D25" s="3">
        <v>327057</v>
      </c>
      <c r="E25" s="3">
        <v>327057</v>
      </c>
      <c r="F25" s="3">
        <v>327057</v>
      </c>
      <c r="G25" s="3">
        <v>327057</v>
      </c>
      <c r="H25" s="3">
        <v>327073</v>
      </c>
      <c r="I25" s="3">
        <v>327057</v>
      </c>
      <c r="J25" s="3">
        <v>327057</v>
      </c>
      <c r="K25" s="3">
        <v>327057</v>
      </c>
      <c r="L25" s="3">
        <v>327057</v>
      </c>
      <c r="M25" s="3">
        <v>327057</v>
      </c>
      <c r="N25" s="4">
        <v>327057</v>
      </c>
      <c r="O25" s="6">
        <v>3924700</v>
      </c>
      <c r="P25" s="3">
        <v>4101300</v>
      </c>
      <c r="Q25" s="4">
        <v>4326971</v>
      </c>
    </row>
    <row r="26" spans="1:17" ht="13.5">
      <c r="A26" s="21" t="s">
        <v>42</v>
      </c>
      <c r="B26" s="20"/>
      <c r="C26" s="3">
        <v>1299234</v>
      </c>
      <c r="D26" s="3">
        <v>1299206</v>
      </c>
      <c r="E26" s="3">
        <v>1299206</v>
      </c>
      <c r="F26" s="3">
        <v>1299206</v>
      </c>
      <c r="G26" s="3">
        <v>1299206</v>
      </c>
      <c r="H26" s="3">
        <v>1299206</v>
      </c>
      <c r="I26" s="3">
        <v>1299206</v>
      </c>
      <c r="J26" s="3">
        <v>1299206</v>
      </c>
      <c r="K26" s="3">
        <v>1299206</v>
      </c>
      <c r="L26" s="3">
        <v>1299206</v>
      </c>
      <c r="M26" s="3">
        <v>1299206</v>
      </c>
      <c r="N26" s="4">
        <v>1299206</v>
      </c>
      <c r="O26" s="6">
        <v>15590500</v>
      </c>
      <c r="P26" s="3">
        <v>16292300</v>
      </c>
      <c r="Q26" s="4">
        <v>17188211</v>
      </c>
    </row>
    <row r="27" spans="1:17" ht="13.5">
      <c r="A27" s="21" t="s">
        <v>43</v>
      </c>
      <c r="B27" s="20"/>
      <c r="C27" s="3">
        <v>2423275</v>
      </c>
      <c r="D27" s="3">
        <v>2423275</v>
      </c>
      <c r="E27" s="3">
        <v>2423275</v>
      </c>
      <c r="F27" s="3">
        <v>2423275</v>
      </c>
      <c r="G27" s="3">
        <v>2423275</v>
      </c>
      <c r="H27" s="3">
        <v>2423275</v>
      </c>
      <c r="I27" s="3">
        <v>2423275</v>
      </c>
      <c r="J27" s="3">
        <v>2423275</v>
      </c>
      <c r="K27" s="3">
        <v>2423275</v>
      </c>
      <c r="L27" s="3">
        <v>2423275</v>
      </c>
      <c r="M27" s="3">
        <v>2423275</v>
      </c>
      <c r="N27" s="36">
        <v>2423275</v>
      </c>
      <c r="O27" s="6">
        <v>29079300</v>
      </c>
      <c r="P27" s="3">
        <v>30387900</v>
      </c>
      <c r="Q27" s="4">
        <v>32059200</v>
      </c>
    </row>
    <row r="28" spans="1:17" ht="13.5">
      <c r="A28" s="21" t="s">
        <v>44</v>
      </c>
      <c r="B28" s="20"/>
      <c r="C28" s="3">
        <v>772592</v>
      </c>
      <c r="D28" s="3">
        <v>772592</v>
      </c>
      <c r="E28" s="3">
        <v>772592</v>
      </c>
      <c r="F28" s="3">
        <v>772592</v>
      </c>
      <c r="G28" s="3">
        <v>772592</v>
      </c>
      <c r="H28" s="3">
        <v>772588</v>
      </c>
      <c r="I28" s="3">
        <v>772592</v>
      </c>
      <c r="J28" s="3">
        <v>772592</v>
      </c>
      <c r="K28" s="3">
        <v>772592</v>
      </c>
      <c r="L28" s="3">
        <v>772592</v>
      </c>
      <c r="M28" s="3">
        <v>772592</v>
      </c>
      <c r="N28" s="4">
        <v>772592</v>
      </c>
      <c r="O28" s="6">
        <v>9271100</v>
      </c>
      <c r="P28" s="3">
        <v>9688400</v>
      </c>
      <c r="Q28" s="4">
        <v>10221102</v>
      </c>
    </row>
    <row r="29" spans="1:17" ht="13.5">
      <c r="A29" s="21" t="s">
        <v>45</v>
      </c>
      <c r="B29" s="20"/>
      <c r="C29" s="3">
        <v>1853658</v>
      </c>
      <c r="D29" s="3">
        <v>1853658</v>
      </c>
      <c r="E29" s="3">
        <v>1853658</v>
      </c>
      <c r="F29" s="3">
        <v>1853658</v>
      </c>
      <c r="G29" s="3">
        <v>1853658</v>
      </c>
      <c r="H29" s="3">
        <v>1853662</v>
      </c>
      <c r="I29" s="3">
        <v>1853658</v>
      </c>
      <c r="J29" s="3">
        <v>1853658</v>
      </c>
      <c r="K29" s="3">
        <v>1853658</v>
      </c>
      <c r="L29" s="3">
        <v>1853658</v>
      </c>
      <c r="M29" s="3">
        <v>1853658</v>
      </c>
      <c r="N29" s="36">
        <v>1853658</v>
      </c>
      <c r="O29" s="6">
        <v>22243900</v>
      </c>
      <c r="P29" s="3">
        <v>24213400</v>
      </c>
      <c r="Q29" s="4">
        <v>26131700</v>
      </c>
    </row>
    <row r="30" spans="1:17" ht="13.5">
      <c r="A30" s="21" t="s">
        <v>46</v>
      </c>
      <c r="B30" s="20"/>
      <c r="C30" s="3">
        <v>343637</v>
      </c>
      <c r="D30" s="3">
        <v>343533</v>
      </c>
      <c r="E30" s="3">
        <v>343533</v>
      </c>
      <c r="F30" s="3">
        <v>343533</v>
      </c>
      <c r="G30" s="3">
        <v>343533</v>
      </c>
      <c r="H30" s="3">
        <v>343533</v>
      </c>
      <c r="I30" s="3">
        <v>343533</v>
      </c>
      <c r="J30" s="3">
        <v>343533</v>
      </c>
      <c r="K30" s="3">
        <v>343533</v>
      </c>
      <c r="L30" s="3">
        <v>343533</v>
      </c>
      <c r="M30" s="3">
        <v>343533</v>
      </c>
      <c r="N30" s="4">
        <v>343533</v>
      </c>
      <c r="O30" s="6">
        <v>4122500</v>
      </c>
      <c r="P30" s="3">
        <v>4308100</v>
      </c>
      <c r="Q30" s="4">
        <v>4545020</v>
      </c>
    </row>
    <row r="31" spans="1:17" ht="13.5">
      <c r="A31" s="21" t="s">
        <v>47</v>
      </c>
      <c r="B31" s="20"/>
      <c r="C31" s="3">
        <v>824148</v>
      </c>
      <c r="D31" s="3">
        <v>824132</v>
      </c>
      <c r="E31" s="3">
        <v>824132</v>
      </c>
      <c r="F31" s="3">
        <v>824132</v>
      </c>
      <c r="G31" s="3">
        <v>824132</v>
      </c>
      <c r="H31" s="3">
        <v>824132</v>
      </c>
      <c r="I31" s="3">
        <v>824132</v>
      </c>
      <c r="J31" s="3">
        <v>824132</v>
      </c>
      <c r="K31" s="3">
        <v>824132</v>
      </c>
      <c r="L31" s="3">
        <v>824132</v>
      </c>
      <c r="M31" s="3">
        <v>824132</v>
      </c>
      <c r="N31" s="36">
        <v>824132</v>
      </c>
      <c r="O31" s="6">
        <v>9889600</v>
      </c>
      <c r="P31" s="3">
        <v>10334800</v>
      </c>
      <c r="Q31" s="4">
        <v>10903113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1178335</v>
      </c>
      <c r="D33" s="3">
        <v>1179199</v>
      </c>
      <c r="E33" s="3">
        <v>1179199</v>
      </c>
      <c r="F33" s="3">
        <v>1179199</v>
      </c>
      <c r="G33" s="3">
        <v>1179199</v>
      </c>
      <c r="H33" s="3">
        <v>1178871</v>
      </c>
      <c r="I33" s="3">
        <v>1179199</v>
      </c>
      <c r="J33" s="3">
        <v>1179203</v>
      </c>
      <c r="K33" s="3">
        <v>1179199</v>
      </c>
      <c r="L33" s="3">
        <v>1179199</v>
      </c>
      <c r="M33" s="3">
        <v>1179199</v>
      </c>
      <c r="N33" s="4">
        <v>1179199</v>
      </c>
      <c r="O33" s="6">
        <v>14149200</v>
      </c>
      <c r="P33" s="3">
        <v>14784400</v>
      </c>
      <c r="Q33" s="4">
        <v>15588783</v>
      </c>
    </row>
    <row r="34" spans="1:17" ht="13.5">
      <c r="A34" s="19" t="s">
        <v>49</v>
      </c>
      <c r="B34" s="25"/>
      <c r="C34" s="3">
        <v>40899</v>
      </c>
      <c r="D34" s="3">
        <v>40891</v>
      </c>
      <c r="E34" s="3">
        <v>40891</v>
      </c>
      <c r="F34" s="3">
        <v>40891</v>
      </c>
      <c r="G34" s="3">
        <v>40891</v>
      </c>
      <c r="H34" s="3">
        <v>40891</v>
      </c>
      <c r="I34" s="3">
        <v>40891</v>
      </c>
      <c r="J34" s="3">
        <v>40891</v>
      </c>
      <c r="K34" s="3">
        <v>40891</v>
      </c>
      <c r="L34" s="3">
        <v>40891</v>
      </c>
      <c r="M34" s="3">
        <v>40891</v>
      </c>
      <c r="N34" s="4">
        <v>40891</v>
      </c>
      <c r="O34" s="6">
        <v>490700</v>
      </c>
      <c r="P34" s="3">
        <v>512800</v>
      </c>
      <c r="Q34" s="4">
        <v>541001</v>
      </c>
    </row>
    <row r="35" spans="1:17" ht="12.75">
      <c r="A35" s="37" t="s">
        <v>50</v>
      </c>
      <c r="B35" s="28"/>
      <c r="C35" s="29">
        <f aca="true" t="shared" si="1" ref="C35:Q35">SUM(C24:C34)</f>
        <v>13028193</v>
      </c>
      <c r="D35" s="29">
        <f t="shared" si="1"/>
        <v>13028737</v>
      </c>
      <c r="E35" s="29">
        <f t="shared" si="1"/>
        <v>13028737</v>
      </c>
      <c r="F35" s="29">
        <f>SUM(F24:F34)</f>
        <v>13028737</v>
      </c>
      <c r="G35" s="29">
        <f>SUM(G24:G34)</f>
        <v>13028737</v>
      </c>
      <c r="H35" s="29">
        <f>SUM(H24:H34)</f>
        <v>13028733</v>
      </c>
      <c r="I35" s="29">
        <f>SUM(I24:I34)</f>
        <v>13028737</v>
      </c>
      <c r="J35" s="29">
        <f t="shared" si="1"/>
        <v>13028741</v>
      </c>
      <c r="K35" s="29">
        <f>SUM(K24:K34)</f>
        <v>13028737</v>
      </c>
      <c r="L35" s="29">
        <f>SUM(L24:L34)</f>
        <v>13028737</v>
      </c>
      <c r="M35" s="29">
        <f>SUM(M24:M34)</f>
        <v>13028737</v>
      </c>
      <c r="N35" s="32">
        <f t="shared" si="1"/>
        <v>13028737</v>
      </c>
      <c r="O35" s="31">
        <f t="shared" si="1"/>
        <v>156344300</v>
      </c>
      <c r="P35" s="29">
        <f t="shared" si="1"/>
        <v>164346700</v>
      </c>
      <c r="Q35" s="32">
        <f t="shared" si="1"/>
        <v>173973386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-3953654</v>
      </c>
      <c r="D37" s="42">
        <f t="shared" si="2"/>
        <v>-3954286</v>
      </c>
      <c r="E37" s="42">
        <f t="shared" si="2"/>
        <v>-3954286</v>
      </c>
      <c r="F37" s="42">
        <f>+F21-F35</f>
        <v>-3954286</v>
      </c>
      <c r="G37" s="42">
        <f>+G21-G35</f>
        <v>-3954286</v>
      </c>
      <c r="H37" s="42">
        <f>+H21-H35</f>
        <v>-3954286</v>
      </c>
      <c r="I37" s="42">
        <f>+I21-I35</f>
        <v>-3954286</v>
      </c>
      <c r="J37" s="42">
        <f t="shared" si="2"/>
        <v>-3954286</v>
      </c>
      <c r="K37" s="42">
        <f>+K21-K35</f>
        <v>-3954286</v>
      </c>
      <c r="L37" s="42">
        <f>+L21-L35</f>
        <v>-3954286</v>
      </c>
      <c r="M37" s="42">
        <f>+M21-M35</f>
        <v>-3954286</v>
      </c>
      <c r="N37" s="43">
        <f t="shared" si="2"/>
        <v>-3954286</v>
      </c>
      <c r="O37" s="44">
        <f t="shared" si="2"/>
        <v>-47450800</v>
      </c>
      <c r="P37" s="42">
        <f t="shared" si="2"/>
        <v>-50526800</v>
      </c>
      <c r="Q37" s="43">
        <f t="shared" si="2"/>
        <v>-53828083</v>
      </c>
    </row>
    <row r="38" spans="1:17" ht="21" customHeight="1">
      <c r="A38" s="45" t="s">
        <v>52</v>
      </c>
      <c r="B38" s="25"/>
      <c r="C38" s="3">
        <v>2632848</v>
      </c>
      <c r="D38" s="3">
        <v>2632832</v>
      </c>
      <c r="E38" s="3">
        <v>2632832</v>
      </c>
      <c r="F38" s="3">
        <v>2632832</v>
      </c>
      <c r="G38" s="3">
        <v>2632832</v>
      </c>
      <c r="H38" s="3">
        <v>2632832</v>
      </c>
      <c r="I38" s="3">
        <v>2632832</v>
      </c>
      <c r="J38" s="3">
        <v>2632832</v>
      </c>
      <c r="K38" s="3">
        <v>2632832</v>
      </c>
      <c r="L38" s="3">
        <v>2632832</v>
      </c>
      <c r="M38" s="3">
        <v>2632832</v>
      </c>
      <c r="N38" s="4">
        <v>2632832</v>
      </c>
      <c r="O38" s="6">
        <v>31594000</v>
      </c>
      <c r="P38" s="3">
        <v>27244000</v>
      </c>
      <c r="Q38" s="4">
        <v>17573004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1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1</v>
      </c>
    </row>
    <row r="41" spans="1:17" ht="25.5">
      <c r="A41" s="49" t="s">
        <v>55</v>
      </c>
      <c r="B41" s="25"/>
      <c r="C41" s="50">
        <f aca="true" t="shared" si="3" ref="C41:Q41">SUM(C37:C40)</f>
        <v>-1320806</v>
      </c>
      <c r="D41" s="50">
        <f t="shared" si="3"/>
        <v>-1321454</v>
      </c>
      <c r="E41" s="50">
        <f t="shared" si="3"/>
        <v>-1321454</v>
      </c>
      <c r="F41" s="50">
        <f>SUM(F37:F40)</f>
        <v>-1321454</v>
      </c>
      <c r="G41" s="50">
        <f>SUM(G37:G40)</f>
        <v>-1321454</v>
      </c>
      <c r="H41" s="50">
        <f>SUM(H37:H40)</f>
        <v>-1321454</v>
      </c>
      <c r="I41" s="50">
        <f>SUM(I37:I40)</f>
        <v>-1321454</v>
      </c>
      <c r="J41" s="50">
        <f t="shared" si="3"/>
        <v>-1321454</v>
      </c>
      <c r="K41" s="50">
        <f>SUM(K37:K40)</f>
        <v>-1321454</v>
      </c>
      <c r="L41" s="50">
        <f>SUM(L37:L40)</f>
        <v>-1321454</v>
      </c>
      <c r="M41" s="50">
        <f>SUM(M37:M40)</f>
        <v>-1321454</v>
      </c>
      <c r="N41" s="51">
        <f t="shared" si="3"/>
        <v>-1321454</v>
      </c>
      <c r="O41" s="52">
        <f t="shared" si="3"/>
        <v>-15856800</v>
      </c>
      <c r="P41" s="50">
        <f t="shared" si="3"/>
        <v>-23282800</v>
      </c>
      <c r="Q41" s="51">
        <f t="shared" si="3"/>
        <v>-36255077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-1320806</v>
      </c>
      <c r="D43" s="57">
        <f t="shared" si="4"/>
        <v>-1321454</v>
      </c>
      <c r="E43" s="57">
        <f t="shared" si="4"/>
        <v>-1321454</v>
      </c>
      <c r="F43" s="57">
        <f>+F41-F42</f>
        <v>-1321454</v>
      </c>
      <c r="G43" s="57">
        <f>+G41-G42</f>
        <v>-1321454</v>
      </c>
      <c r="H43" s="57">
        <f>+H41-H42</f>
        <v>-1321454</v>
      </c>
      <c r="I43" s="57">
        <f>+I41-I42</f>
        <v>-1321454</v>
      </c>
      <c r="J43" s="57">
        <f t="shared" si="4"/>
        <v>-1321454</v>
      </c>
      <c r="K43" s="57">
        <f>+K41-K42</f>
        <v>-1321454</v>
      </c>
      <c r="L43" s="57">
        <f>+L41-L42</f>
        <v>-1321454</v>
      </c>
      <c r="M43" s="57">
        <f>+M41-M42</f>
        <v>-1321454</v>
      </c>
      <c r="N43" s="58">
        <f t="shared" si="4"/>
        <v>-1321454</v>
      </c>
      <c r="O43" s="59">
        <f t="shared" si="4"/>
        <v>-15856800</v>
      </c>
      <c r="P43" s="57">
        <f t="shared" si="4"/>
        <v>-23282800</v>
      </c>
      <c r="Q43" s="58">
        <f t="shared" si="4"/>
        <v>-36255077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-1320806</v>
      </c>
      <c r="D45" s="50">
        <f t="shared" si="5"/>
        <v>-1321454</v>
      </c>
      <c r="E45" s="50">
        <f t="shared" si="5"/>
        <v>-1321454</v>
      </c>
      <c r="F45" s="50">
        <f>SUM(F43:F44)</f>
        <v>-1321454</v>
      </c>
      <c r="G45" s="50">
        <f>SUM(G43:G44)</f>
        <v>-1321454</v>
      </c>
      <c r="H45" s="50">
        <f>SUM(H43:H44)</f>
        <v>-1321454</v>
      </c>
      <c r="I45" s="50">
        <f>SUM(I43:I44)</f>
        <v>-1321454</v>
      </c>
      <c r="J45" s="50">
        <f t="shared" si="5"/>
        <v>-1321454</v>
      </c>
      <c r="K45" s="50">
        <f>SUM(K43:K44)</f>
        <v>-1321454</v>
      </c>
      <c r="L45" s="50">
        <f>SUM(L43:L44)</f>
        <v>-1321454</v>
      </c>
      <c r="M45" s="50">
        <f>SUM(M43:M44)</f>
        <v>-1321454</v>
      </c>
      <c r="N45" s="51">
        <f t="shared" si="5"/>
        <v>-1321454</v>
      </c>
      <c r="O45" s="52">
        <f t="shared" si="5"/>
        <v>-15856800</v>
      </c>
      <c r="P45" s="50">
        <f t="shared" si="5"/>
        <v>-23282800</v>
      </c>
      <c r="Q45" s="51">
        <f t="shared" si="5"/>
        <v>-36255077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-1320806</v>
      </c>
      <c r="D47" s="63">
        <f t="shared" si="6"/>
        <v>-1321454</v>
      </c>
      <c r="E47" s="63">
        <f t="shared" si="6"/>
        <v>-1321454</v>
      </c>
      <c r="F47" s="63">
        <f>SUM(F45:F46)</f>
        <v>-1321454</v>
      </c>
      <c r="G47" s="63">
        <f>SUM(G45:G46)</f>
        <v>-1321454</v>
      </c>
      <c r="H47" s="63">
        <f>SUM(H45:H46)</f>
        <v>-1321454</v>
      </c>
      <c r="I47" s="63">
        <f>SUM(I45:I46)</f>
        <v>-1321454</v>
      </c>
      <c r="J47" s="63">
        <f t="shared" si="6"/>
        <v>-1321454</v>
      </c>
      <c r="K47" s="63">
        <f>SUM(K45:K46)</f>
        <v>-1321454</v>
      </c>
      <c r="L47" s="63">
        <f>SUM(L45:L46)</f>
        <v>-1321454</v>
      </c>
      <c r="M47" s="63">
        <f>SUM(M45:M46)</f>
        <v>-1321454</v>
      </c>
      <c r="N47" s="64">
        <f t="shared" si="6"/>
        <v>-1321454</v>
      </c>
      <c r="O47" s="65">
        <f t="shared" si="6"/>
        <v>-15856800</v>
      </c>
      <c r="P47" s="63">
        <f t="shared" si="6"/>
        <v>-23282800</v>
      </c>
      <c r="Q47" s="66">
        <f t="shared" si="6"/>
        <v>-36255077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1872862</v>
      </c>
      <c r="D5" s="3">
        <v>1872862</v>
      </c>
      <c r="E5" s="3">
        <v>1872862</v>
      </c>
      <c r="F5" s="3">
        <v>1872862</v>
      </c>
      <c r="G5" s="3">
        <v>1872862</v>
      </c>
      <c r="H5" s="3">
        <v>1872862</v>
      </c>
      <c r="I5" s="3">
        <v>1872853</v>
      </c>
      <c r="J5" s="3">
        <v>1872862</v>
      </c>
      <c r="K5" s="3">
        <v>1872862</v>
      </c>
      <c r="L5" s="3">
        <v>1872862</v>
      </c>
      <c r="M5" s="3">
        <v>1872862</v>
      </c>
      <c r="N5" s="4">
        <v>1872862</v>
      </c>
      <c r="O5" s="5">
        <v>22474335</v>
      </c>
      <c r="P5" s="3">
        <v>23822794</v>
      </c>
      <c r="Q5" s="4">
        <v>25252163</v>
      </c>
    </row>
    <row r="6" spans="1:17" ht="13.5">
      <c r="A6" s="19" t="s">
        <v>24</v>
      </c>
      <c r="B6" s="20"/>
      <c r="C6" s="3">
        <v>454118</v>
      </c>
      <c r="D6" s="3">
        <v>454118</v>
      </c>
      <c r="E6" s="3">
        <v>454118</v>
      </c>
      <c r="F6" s="3">
        <v>454118</v>
      </c>
      <c r="G6" s="3">
        <v>454118</v>
      </c>
      <c r="H6" s="3">
        <v>454118</v>
      </c>
      <c r="I6" s="3">
        <v>454130</v>
      </c>
      <c r="J6" s="3">
        <v>454118</v>
      </c>
      <c r="K6" s="3">
        <v>454118</v>
      </c>
      <c r="L6" s="3">
        <v>454118</v>
      </c>
      <c r="M6" s="3">
        <v>454118</v>
      </c>
      <c r="N6" s="4">
        <v>454118</v>
      </c>
      <c r="O6" s="6">
        <v>5449428</v>
      </c>
      <c r="P6" s="3">
        <v>5776399</v>
      </c>
      <c r="Q6" s="4">
        <v>6122982</v>
      </c>
    </row>
    <row r="7" spans="1:17" ht="13.5">
      <c r="A7" s="21" t="s">
        <v>25</v>
      </c>
      <c r="B7" s="20"/>
      <c r="C7" s="3">
        <v>1135965</v>
      </c>
      <c r="D7" s="3">
        <v>1135965</v>
      </c>
      <c r="E7" s="3">
        <v>1135965</v>
      </c>
      <c r="F7" s="3">
        <v>1135965</v>
      </c>
      <c r="G7" s="3">
        <v>1135965</v>
      </c>
      <c r="H7" s="3">
        <v>1135965</v>
      </c>
      <c r="I7" s="3">
        <v>1135964</v>
      </c>
      <c r="J7" s="3">
        <v>1135965</v>
      </c>
      <c r="K7" s="3">
        <v>1135965</v>
      </c>
      <c r="L7" s="3">
        <v>1135965</v>
      </c>
      <c r="M7" s="3">
        <v>1135965</v>
      </c>
      <c r="N7" s="4">
        <v>1135965</v>
      </c>
      <c r="O7" s="6">
        <v>13631579</v>
      </c>
      <c r="P7" s="3">
        <v>14449480</v>
      </c>
      <c r="Q7" s="4">
        <v>15316449</v>
      </c>
    </row>
    <row r="8" spans="1:17" ht="13.5">
      <c r="A8" s="21" t="s">
        <v>26</v>
      </c>
      <c r="B8" s="20"/>
      <c r="C8" s="3">
        <v>286664</v>
      </c>
      <c r="D8" s="3">
        <v>286664</v>
      </c>
      <c r="E8" s="3">
        <v>286664</v>
      </c>
      <c r="F8" s="3">
        <v>286664</v>
      </c>
      <c r="G8" s="3">
        <v>286664</v>
      </c>
      <c r="H8" s="3">
        <v>286664</v>
      </c>
      <c r="I8" s="3">
        <v>286670</v>
      </c>
      <c r="J8" s="3">
        <v>286664</v>
      </c>
      <c r="K8" s="3">
        <v>286664</v>
      </c>
      <c r="L8" s="3">
        <v>286664</v>
      </c>
      <c r="M8" s="3">
        <v>286664</v>
      </c>
      <c r="N8" s="4">
        <v>286664</v>
      </c>
      <c r="O8" s="6">
        <v>3439974</v>
      </c>
      <c r="P8" s="3">
        <v>3646383</v>
      </c>
      <c r="Q8" s="4">
        <v>3865165</v>
      </c>
    </row>
    <row r="9" spans="1:17" ht="13.5">
      <c r="A9" s="21" t="s">
        <v>27</v>
      </c>
      <c r="B9" s="20"/>
      <c r="C9" s="22">
        <v>251830</v>
      </c>
      <c r="D9" s="22">
        <v>251830</v>
      </c>
      <c r="E9" s="22">
        <v>251830</v>
      </c>
      <c r="F9" s="22">
        <v>251830</v>
      </c>
      <c r="G9" s="22">
        <v>251830</v>
      </c>
      <c r="H9" s="22">
        <v>251830</v>
      </c>
      <c r="I9" s="22">
        <v>251839</v>
      </c>
      <c r="J9" s="22">
        <v>251830</v>
      </c>
      <c r="K9" s="22">
        <v>251830</v>
      </c>
      <c r="L9" s="22">
        <v>251830</v>
      </c>
      <c r="M9" s="22">
        <v>251830</v>
      </c>
      <c r="N9" s="23">
        <v>251830</v>
      </c>
      <c r="O9" s="24">
        <v>3021969</v>
      </c>
      <c r="P9" s="22">
        <v>3203292</v>
      </c>
      <c r="Q9" s="23">
        <v>3395489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2167</v>
      </c>
      <c r="D11" s="3">
        <v>2167</v>
      </c>
      <c r="E11" s="3">
        <v>2167</v>
      </c>
      <c r="F11" s="3">
        <v>2167</v>
      </c>
      <c r="G11" s="3">
        <v>2167</v>
      </c>
      <c r="H11" s="3">
        <v>2167</v>
      </c>
      <c r="I11" s="3">
        <v>2163</v>
      </c>
      <c r="J11" s="3">
        <v>2167</v>
      </c>
      <c r="K11" s="3">
        <v>2167</v>
      </c>
      <c r="L11" s="3">
        <v>2167</v>
      </c>
      <c r="M11" s="3">
        <v>2167</v>
      </c>
      <c r="N11" s="4">
        <v>2167</v>
      </c>
      <c r="O11" s="6">
        <v>26000</v>
      </c>
      <c r="P11" s="3">
        <v>27565</v>
      </c>
      <c r="Q11" s="4">
        <v>29219</v>
      </c>
    </row>
    <row r="12" spans="1:17" ht="13.5">
      <c r="A12" s="19" t="s">
        <v>29</v>
      </c>
      <c r="B12" s="25"/>
      <c r="C12" s="3">
        <v>54167</v>
      </c>
      <c r="D12" s="3">
        <v>54167</v>
      </c>
      <c r="E12" s="3">
        <v>54167</v>
      </c>
      <c r="F12" s="3">
        <v>54167</v>
      </c>
      <c r="G12" s="3">
        <v>54167</v>
      </c>
      <c r="H12" s="3">
        <v>54167</v>
      </c>
      <c r="I12" s="3">
        <v>54163</v>
      </c>
      <c r="J12" s="3">
        <v>54167</v>
      </c>
      <c r="K12" s="3">
        <v>54167</v>
      </c>
      <c r="L12" s="3">
        <v>54167</v>
      </c>
      <c r="M12" s="3">
        <v>54167</v>
      </c>
      <c r="N12" s="4">
        <v>54167</v>
      </c>
      <c r="O12" s="6">
        <v>650000</v>
      </c>
      <c r="P12" s="3">
        <v>689000</v>
      </c>
      <c r="Q12" s="4">
        <v>730340</v>
      </c>
    </row>
    <row r="13" spans="1:17" ht="13.5">
      <c r="A13" s="19" t="s">
        <v>30</v>
      </c>
      <c r="B13" s="25"/>
      <c r="C13" s="3">
        <v>799554</v>
      </c>
      <c r="D13" s="3">
        <v>799554</v>
      </c>
      <c r="E13" s="3">
        <v>799554</v>
      </c>
      <c r="F13" s="3">
        <v>799554</v>
      </c>
      <c r="G13" s="3">
        <v>799554</v>
      </c>
      <c r="H13" s="3">
        <v>799554</v>
      </c>
      <c r="I13" s="3">
        <v>799555</v>
      </c>
      <c r="J13" s="3">
        <v>799554</v>
      </c>
      <c r="K13" s="3">
        <v>799554</v>
      </c>
      <c r="L13" s="3">
        <v>799554</v>
      </c>
      <c r="M13" s="3">
        <v>799554</v>
      </c>
      <c r="N13" s="4">
        <v>799554</v>
      </c>
      <c r="O13" s="6">
        <v>9594649</v>
      </c>
      <c r="P13" s="3">
        <v>10170336</v>
      </c>
      <c r="Q13" s="4">
        <v>10780556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1</v>
      </c>
      <c r="Q14" s="4">
        <v>1</v>
      </c>
    </row>
    <row r="15" spans="1:17" ht="13.5">
      <c r="A15" s="19" t="s">
        <v>32</v>
      </c>
      <c r="B15" s="25"/>
      <c r="C15" s="3">
        <v>8</v>
      </c>
      <c r="D15" s="3">
        <v>8</v>
      </c>
      <c r="E15" s="3">
        <v>8</v>
      </c>
      <c r="F15" s="3">
        <v>8</v>
      </c>
      <c r="G15" s="3">
        <v>8</v>
      </c>
      <c r="H15" s="3">
        <v>8</v>
      </c>
      <c r="I15" s="3">
        <v>12</v>
      </c>
      <c r="J15" s="3">
        <v>8</v>
      </c>
      <c r="K15" s="3">
        <v>8</v>
      </c>
      <c r="L15" s="3">
        <v>8</v>
      </c>
      <c r="M15" s="3">
        <v>8</v>
      </c>
      <c r="N15" s="4">
        <v>8</v>
      </c>
      <c r="O15" s="6">
        <v>100</v>
      </c>
      <c r="P15" s="3">
        <v>112</v>
      </c>
      <c r="Q15" s="4">
        <v>118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1</v>
      </c>
      <c r="Q16" s="4">
        <v>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14575792</v>
      </c>
      <c r="D18" s="3">
        <v>14575792</v>
      </c>
      <c r="E18" s="3">
        <v>14575792</v>
      </c>
      <c r="F18" s="3">
        <v>14575792</v>
      </c>
      <c r="G18" s="3">
        <v>14575792</v>
      </c>
      <c r="H18" s="3">
        <v>14575792</v>
      </c>
      <c r="I18" s="3">
        <v>14575794</v>
      </c>
      <c r="J18" s="3">
        <v>14575792</v>
      </c>
      <c r="K18" s="3">
        <v>14575792</v>
      </c>
      <c r="L18" s="3">
        <v>14575792</v>
      </c>
      <c r="M18" s="3">
        <v>14575792</v>
      </c>
      <c r="N18" s="4">
        <v>14575792</v>
      </c>
      <c r="O18" s="6">
        <v>174909506</v>
      </c>
      <c r="P18" s="3">
        <v>185404080</v>
      </c>
      <c r="Q18" s="4">
        <v>196528324</v>
      </c>
    </row>
    <row r="19" spans="1:17" ht="13.5">
      <c r="A19" s="19" t="s">
        <v>36</v>
      </c>
      <c r="B19" s="25"/>
      <c r="C19" s="22">
        <v>1550166</v>
      </c>
      <c r="D19" s="22">
        <v>1550166</v>
      </c>
      <c r="E19" s="22">
        <v>1550166</v>
      </c>
      <c r="F19" s="22">
        <v>1550166</v>
      </c>
      <c r="G19" s="22">
        <v>1550166</v>
      </c>
      <c r="H19" s="22">
        <v>1550166</v>
      </c>
      <c r="I19" s="22">
        <v>1550174</v>
      </c>
      <c r="J19" s="22">
        <v>1550166</v>
      </c>
      <c r="K19" s="22">
        <v>1550166</v>
      </c>
      <c r="L19" s="22">
        <v>1550166</v>
      </c>
      <c r="M19" s="22">
        <v>1550166</v>
      </c>
      <c r="N19" s="23">
        <v>1550166</v>
      </c>
      <c r="O19" s="24">
        <v>18602000</v>
      </c>
      <c r="P19" s="22">
        <v>19718126</v>
      </c>
      <c r="Q19" s="23">
        <v>20901214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20983293</v>
      </c>
      <c r="D21" s="29">
        <f t="shared" si="0"/>
        <v>20983293</v>
      </c>
      <c r="E21" s="29">
        <f t="shared" si="0"/>
        <v>20983293</v>
      </c>
      <c r="F21" s="29">
        <f>SUM(F5:F20)</f>
        <v>20983293</v>
      </c>
      <c r="G21" s="29">
        <f>SUM(G5:G20)</f>
        <v>20983293</v>
      </c>
      <c r="H21" s="29">
        <f>SUM(H5:H20)</f>
        <v>20983293</v>
      </c>
      <c r="I21" s="29">
        <f>SUM(I5:I20)</f>
        <v>20983317</v>
      </c>
      <c r="J21" s="29">
        <f t="shared" si="0"/>
        <v>20983293</v>
      </c>
      <c r="K21" s="29">
        <f>SUM(K5:K20)</f>
        <v>20983293</v>
      </c>
      <c r="L21" s="29">
        <f>SUM(L5:L20)</f>
        <v>20983293</v>
      </c>
      <c r="M21" s="29">
        <f>SUM(M5:M20)</f>
        <v>20983293</v>
      </c>
      <c r="N21" s="30">
        <f t="shared" si="0"/>
        <v>20983293</v>
      </c>
      <c r="O21" s="31">
        <f t="shared" si="0"/>
        <v>251799540</v>
      </c>
      <c r="P21" s="29">
        <f t="shared" si="0"/>
        <v>266907569</v>
      </c>
      <c r="Q21" s="32">
        <f t="shared" si="0"/>
        <v>282922021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7325016</v>
      </c>
      <c r="D24" s="3">
        <v>7324914</v>
      </c>
      <c r="E24" s="3">
        <v>7324914</v>
      </c>
      <c r="F24" s="3">
        <v>7324914</v>
      </c>
      <c r="G24" s="3">
        <v>7324914</v>
      </c>
      <c r="H24" s="3">
        <v>7324914</v>
      </c>
      <c r="I24" s="3">
        <v>7324899</v>
      </c>
      <c r="J24" s="3">
        <v>7324914</v>
      </c>
      <c r="K24" s="3">
        <v>7324914</v>
      </c>
      <c r="L24" s="3">
        <v>7324914</v>
      </c>
      <c r="M24" s="3">
        <v>7324914</v>
      </c>
      <c r="N24" s="36">
        <v>7324914</v>
      </c>
      <c r="O24" s="6">
        <v>87899055</v>
      </c>
      <c r="P24" s="3">
        <v>92643078</v>
      </c>
      <c r="Q24" s="4">
        <v>98201662</v>
      </c>
    </row>
    <row r="25" spans="1:17" ht="13.5">
      <c r="A25" s="21" t="s">
        <v>41</v>
      </c>
      <c r="B25" s="20"/>
      <c r="C25" s="3">
        <v>1315960</v>
      </c>
      <c r="D25" s="3">
        <v>1315960</v>
      </c>
      <c r="E25" s="3">
        <v>1315960</v>
      </c>
      <c r="F25" s="3">
        <v>1315960</v>
      </c>
      <c r="G25" s="3">
        <v>1315960</v>
      </c>
      <c r="H25" s="3">
        <v>1315960</v>
      </c>
      <c r="I25" s="3">
        <v>1315950</v>
      </c>
      <c r="J25" s="3">
        <v>1315960</v>
      </c>
      <c r="K25" s="3">
        <v>1315960</v>
      </c>
      <c r="L25" s="3">
        <v>1315960</v>
      </c>
      <c r="M25" s="3">
        <v>1315960</v>
      </c>
      <c r="N25" s="4">
        <v>1315960</v>
      </c>
      <c r="O25" s="6">
        <v>15791510</v>
      </c>
      <c r="P25" s="3">
        <v>16739010</v>
      </c>
      <c r="Q25" s="4">
        <v>17743348</v>
      </c>
    </row>
    <row r="26" spans="1:17" ht="13.5">
      <c r="A26" s="21" t="s">
        <v>42</v>
      </c>
      <c r="B26" s="20"/>
      <c r="C26" s="3">
        <v>1200409</v>
      </c>
      <c r="D26" s="3">
        <v>1200409</v>
      </c>
      <c r="E26" s="3">
        <v>1200409</v>
      </c>
      <c r="F26" s="3">
        <v>1200409</v>
      </c>
      <c r="G26" s="3">
        <v>1200409</v>
      </c>
      <c r="H26" s="3">
        <v>1200409</v>
      </c>
      <c r="I26" s="3">
        <v>1200411</v>
      </c>
      <c r="J26" s="3">
        <v>1200409</v>
      </c>
      <c r="K26" s="3">
        <v>1200409</v>
      </c>
      <c r="L26" s="3">
        <v>1200409</v>
      </c>
      <c r="M26" s="3">
        <v>1200409</v>
      </c>
      <c r="N26" s="4">
        <v>1200409</v>
      </c>
      <c r="O26" s="6">
        <v>14404910</v>
      </c>
      <c r="P26" s="3">
        <v>15269206</v>
      </c>
      <c r="Q26" s="4">
        <v>16185358</v>
      </c>
    </row>
    <row r="27" spans="1:17" ht="13.5">
      <c r="A27" s="21" t="s">
        <v>43</v>
      </c>
      <c r="B27" s="20"/>
      <c r="C27" s="3">
        <v>1152774</v>
      </c>
      <c r="D27" s="3">
        <v>1152752</v>
      </c>
      <c r="E27" s="3">
        <v>1152752</v>
      </c>
      <c r="F27" s="3">
        <v>1152752</v>
      </c>
      <c r="G27" s="3">
        <v>1152752</v>
      </c>
      <c r="H27" s="3">
        <v>1152752</v>
      </c>
      <c r="I27" s="3">
        <v>1152752</v>
      </c>
      <c r="J27" s="3">
        <v>1152752</v>
      </c>
      <c r="K27" s="3">
        <v>1152752</v>
      </c>
      <c r="L27" s="3">
        <v>1152752</v>
      </c>
      <c r="M27" s="3">
        <v>1152752</v>
      </c>
      <c r="N27" s="36">
        <v>1152752</v>
      </c>
      <c r="O27" s="6">
        <v>13833046</v>
      </c>
      <c r="P27" s="3">
        <v>14663039</v>
      </c>
      <c r="Q27" s="4">
        <v>15542821</v>
      </c>
    </row>
    <row r="28" spans="1:17" ht="13.5">
      <c r="A28" s="21" t="s">
        <v>44</v>
      </c>
      <c r="B28" s="20"/>
      <c r="C28" s="3">
        <v>16364</v>
      </c>
      <c r="D28" s="3">
        <v>16364</v>
      </c>
      <c r="E28" s="3">
        <v>16364</v>
      </c>
      <c r="F28" s="3">
        <v>16364</v>
      </c>
      <c r="G28" s="3">
        <v>16364</v>
      </c>
      <c r="H28" s="3">
        <v>16364</v>
      </c>
      <c r="I28" s="3">
        <v>16359</v>
      </c>
      <c r="J28" s="3">
        <v>16364</v>
      </c>
      <c r="K28" s="3">
        <v>16364</v>
      </c>
      <c r="L28" s="3">
        <v>16364</v>
      </c>
      <c r="M28" s="3">
        <v>16364</v>
      </c>
      <c r="N28" s="4">
        <v>16364</v>
      </c>
      <c r="O28" s="6">
        <v>196363</v>
      </c>
      <c r="P28" s="3">
        <v>208148</v>
      </c>
      <c r="Q28" s="4">
        <v>220637</v>
      </c>
    </row>
    <row r="29" spans="1:17" ht="13.5">
      <c r="A29" s="21" t="s">
        <v>45</v>
      </c>
      <c r="B29" s="20"/>
      <c r="C29" s="3">
        <v>1240149</v>
      </c>
      <c r="D29" s="3">
        <v>1240149</v>
      </c>
      <c r="E29" s="3">
        <v>1240149</v>
      </c>
      <c r="F29" s="3">
        <v>1240149</v>
      </c>
      <c r="G29" s="3">
        <v>1240149</v>
      </c>
      <c r="H29" s="3">
        <v>1240149</v>
      </c>
      <c r="I29" s="3">
        <v>1240148</v>
      </c>
      <c r="J29" s="3">
        <v>1240149</v>
      </c>
      <c r="K29" s="3">
        <v>1240149</v>
      </c>
      <c r="L29" s="3">
        <v>1240149</v>
      </c>
      <c r="M29" s="3">
        <v>1240149</v>
      </c>
      <c r="N29" s="36">
        <v>1240149</v>
      </c>
      <c r="O29" s="6">
        <v>14881787</v>
      </c>
      <c r="P29" s="3">
        <v>15774694</v>
      </c>
      <c r="Q29" s="4">
        <v>16721176</v>
      </c>
    </row>
    <row r="30" spans="1:17" ht="13.5">
      <c r="A30" s="21" t="s">
        <v>46</v>
      </c>
      <c r="B30" s="20"/>
      <c r="C30" s="3">
        <v>531713</v>
      </c>
      <c r="D30" s="3">
        <v>531713</v>
      </c>
      <c r="E30" s="3">
        <v>531713</v>
      </c>
      <c r="F30" s="3">
        <v>531713</v>
      </c>
      <c r="G30" s="3">
        <v>531713</v>
      </c>
      <c r="H30" s="3">
        <v>531713</v>
      </c>
      <c r="I30" s="3">
        <v>531718</v>
      </c>
      <c r="J30" s="3">
        <v>531713</v>
      </c>
      <c r="K30" s="3">
        <v>531713</v>
      </c>
      <c r="L30" s="3">
        <v>531713</v>
      </c>
      <c r="M30" s="3">
        <v>531713</v>
      </c>
      <c r="N30" s="4">
        <v>531713</v>
      </c>
      <c r="O30" s="6">
        <v>6380561</v>
      </c>
      <c r="P30" s="3">
        <v>7281958</v>
      </c>
      <c r="Q30" s="4">
        <v>7718875</v>
      </c>
    </row>
    <row r="31" spans="1:17" ht="13.5">
      <c r="A31" s="21" t="s">
        <v>47</v>
      </c>
      <c r="B31" s="20"/>
      <c r="C31" s="3">
        <v>3837927</v>
      </c>
      <c r="D31" s="3">
        <v>3837927</v>
      </c>
      <c r="E31" s="3">
        <v>3837927</v>
      </c>
      <c r="F31" s="3">
        <v>3837927</v>
      </c>
      <c r="G31" s="3">
        <v>3837927</v>
      </c>
      <c r="H31" s="3">
        <v>3837927</v>
      </c>
      <c r="I31" s="3">
        <v>3837889</v>
      </c>
      <c r="J31" s="3">
        <v>3837927</v>
      </c>
      <c r="K31" s="3">
        <v>3837927</v>
      </c>
      <c r="L31" s="3">
        <v>3837927</v>
      </c>
      <c r="M31" s="3">
        <v>3837927</v>
      </c>
      <c r="N31" s="36">
        <v>3837927</v>
      </c>
      <c r="O31" s="6">
        <v>46055086</v>
      </c>
      <c r="P31" s="3">
        <v>49859860</v>
      </c>
      <c r="Q31" s="4">
        <v>52851449</v>
      </c>
    </row>
    <row r="32" spans="1:17" ht="13.5">
      <c r="A32" s="21" t="s">
        <v>35</v>
      </c>
      <c r="B32" s="20"/>
      <c r="C32" s="3">
        <v>86400</v>
      </c>
      <c r="D32" s="3">
        <v>86400</v>
      </c>
      <c r="E32" s="3">
        <v>86400</v>
      </c>
      <c r="F32" s="3">
        <v>86400</v>
      </c>
      <c r="G32" s="3">
        <v>86400</v>
      </c>
      <c r="H32" s="3">
        <v>86400</v>
      </c>
      <c r="I32" s="3">
        <v>86400</v>
      </c>
      <c r="J32" s="3">
        <v>86400</v>
      </c>
      <c r="K32" s="3">
        <v>86400</v>
      </c>
      <c r="L32" s="3">
        <v>86400</v>
      </c>
      <c r="M32" s="3">
        <v>86400</v>
      </c>
      <c r="N32" s="4">
        <v>86400</v>
      </c>
      <c r="O32" s="6">
        <v>1036800</v>
      </c>
      <c r="P32" s="3">
        <v>2</v>
      </c>
      <c r="Q32" s="4">
        <v>3</v>
      </c>
    </row>
    <row r="33" spans="1:17" ht="13.5">
      <c r="A33" s="21" t="s">
        <v>48</v>
      </c>
      <c r="B33" s="20"/>
      <c r="C33" s="3">
        <v>3056621</v>
      </c>
      <c r="D33" s="3">
        <v>3056621</v>
      </c>
      <c r="E33" s="3">
        <v>3056621</v>
      </c>
      <c r="F33" s="3">
        <v>3056621</v>
      </c>
      <c r="G33" s="3">
        <v>3056621</v>
      </c>
      <c r="H33" s="3">
        <v>3056621</v>
      </c>
      <c r="I33" s="3">
        <v>3056495</v>
      </c>
      <c r="J33" s="3">
        <v>3056621</v>
      </c>
      <c r="K33" s="3">
        <v>3056621</v>
      </c>
      <c r="L33" s="3">
        <v>3056621</v>
      </c>
      <c r="M33" s="3">
        <v>3056621</v>
      </c>
      <c r="N33" s="4">
        <v>3056621</v>
      </c>
      <c r="O33" s="6">
        <v>36679326</v>
      </c>
      <c r="P33" s="3">
        <v>41214100</v>
      </c>
      <c r="Q33" s="4">
        <v>43686943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19763333</v>
      </c>
      <c r="D35" s="29">
        <f t="shared" si="1"/>
        <v>19763209</v>
      </c>
      <c r="E35" s="29">
        <f t="shared" si="1"/>
        <v>19763209</v>
      </c>
      <c r="F35" s="29">
        <f>SUM(F24:F34)</f>
        <v>19763209</v>
      </c>
      <c r="G35" s="29">
        <f>SUM(G24:G34)</f>
        <v>19763209</v>
      </c>
      <c r="H35" s="29">
        <f>SUM(H24:H34)</f>
        <v>19763209</v>
      </c>
      <c r="I35" s="29">
        <f>SUM(I24:I34)</f>
        <v>19763021</v>
      </c>
      <c r="J35" s="29">
        <f t="shared" si="1"/>
        <v>19763209</v>
      </c>
      <c r="K35" s="29">
        <f>SUM(K24:K34)</f>
        <v>19763209</v>
      </c>
      <c r="L35" s="29">
        <f>SUM(L24:L34)</f>
        <v>19763209</v>
      </c>
      <c r="M35" s="29">
        <f>SUM(M24:M34)</f>
        <v>19763209</v>
      </c>
      <c r="N35" s="32">
        <f t="shared" si="1"/>
        <v>19763209</v>
      </c>
      <c r="O35" s="31">
        <f t="shared" si="1"/>
        <v>237158444</v>
      </c>
      <c r="P35" s="29">
        <f t="shared" si="1"/>
        <v>253653095</v>
      </c>
      <c r="Q35" s="32">
        <f t="shared" si="1"/>
        <v>268872272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1219960</v>
      </c>
      <c r="D37" s="42">
        <f t="shared" si="2"/>
        <v>1220084</v>
      </c>
      <c r="E37" s="42">
        <f t="shared" si="2"/>
        <v>1220084</v>
      </c>
      <c r="F37" s="42">
        <f>+F21-F35</f>
        <v>1220084</v>
      </c>
      <c r="G37" s="42">
        <f>+G21-G35</f>
        <v>1220084</v>
      </c>
      <c r="H37" s="42">
        <f>+H21-H35</f>
        <v>1220084</v>
      </c>
      <c r="I37" s="42">
        <f>+I21-I35</f>
        <v>1220296</v>
      </c>
      <c r="J37" s="42">
        <f t="shared" si="2"/>
        <v>1220084</v>
      </c>
      <c r="K37" s="42">
        <f>+K21-K35</f>
        <v>1220084</v>
      </c>
      <c r="L37" s="42">
        <f>+L21-L35</f>
        <v>1220084</v>
      </c>
      <c r="M37" s="42">
        <f>+M21-M35</f>
        <v>1220084</v>
      </c>
      <c r="N37" s="43">
        <f t="shared" si="2"/>
        <v>1220084</v>
      </c>
      <c r="O37" s="44">
        <f t="shared" si="2"/>
        <v>14641096</v>
      </c>
      <c r="P37" s="42">
        <f t="shared" si="2"/>
        <v>13254474</v>
      </c>
      <c r="Q37" s="43">
        <f t="shared" si="2"/>
        <v>14049749</v>
      </c>
    </row>
    <row r="38" spans="1:17" ht="21" customHeight="1">
      <c r="A38" s="45" t="s">
        <v>52</v>
      </c>
      <c r="B38" s="25"/>
      <c r="C38" s="3">
        <v>7657125</v>
      </c>
      <c r="D38" s="3">
        <v>7657125</v>
      </c>
      <c r="E38" s="3">
        <v>7657125</v>
      </c>
      <c r="F38" s="3">
        <v>7657125</v>
      </c>
      <c r="G38" s="3">
        <v>7657125</v>
      </c>
      <c r="H38" s="3">
        <v>7657125</v>
      </c>
      <c r="I38" s="3">
        <v>7657120</v>
      </c>
      <c r="J38" s="3">
        <v>7657125</v>
      </c>
      <c r="K38" s="3">
        <v>7657125</v>
      </c>
      <c r="L38" s="3">
        <v>7657125</v>
      </c>
      <c r="M38" s="3">
        <v>7657125</v>
      </c>
      <c r="N38" s="4">
        <v>7657125</v>
      </c>
      <c r="O38" s="6">
        <v>91885495</v>
      </c>
      <c r="P38" s="3">
        <v>97398627</v>
      </c>
      <c r="Q38" s="4">
        <v>103242545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8877085</v>
      </c>
      <c r="D41" s="50">
        <f t="shared" si="3"/>
        <v>8877209</v>
      </c>
      <c r="E41" s="50">
        <f t="shared" si="3"/>
        <v>8877209</v>
      </c>
      <c r="F41" s="50">
        <f>SUM(F37:F40)</f>
        <v>8877209</v>
      </c>
      <c r="G41" s="50">
        <f>SUM(G37:G40)</f>
        <v>8877209</v>
      </c>
      <c r="H41" s="50">
        <f>SUM(H37:H40)</f>
        <v>8877209</v>
      </c>
      <c r="I41" s="50">
        <f>SUM(I37:I40)</f>
        <v>8877416</v>
      </c>
      <c r="J41" s="50">
        <f t="shared" si="3"/>
        <v>8877209</v>
      </c>
      <c r="K41" s="50">
        <f>SUM(K37:K40)</f>
        <v>8877209</v>
      </c>
      <c r="L41" s="50">
        <f>SUM(L37:L40)</f>
        <v>8877209</v>
      </c>
      <c r="M41" s="50">
        <f>SUM(M37:M40)</f>
        <v>8877209</v>
      </c>
      <c r="N41" s="51">
        <f t="shared" si="3"/>
        <v>8877209</v>
      </c>
      <c r="O41" s="52">
        <f t="shared" si="3"/>
        <v>106526591</v>
      </c>
      <c r="P41" s="50">
        <f t="shared" si="3"/>
        <v>110653101</v>
      </c>
      <c r="Q41" s="51">
        <f t="shared" si="3"/>
        <v>117292294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8877085</v>
      </c>
      <c r="D43" s="57">
        <f t="shared" si="4"/>
        <v>8877209</v>
      </c>
      <c r="E43" s="57">
        <f t="shared" si="4"/>
        <v>8877209</v>
      </c>
      <c r="F43" s="57">
        <f>+F41-F42</f>
        <v>8877209</v>
      </c>
      <c r="G43" s="57">
        <f>+G41-G42</f>
        <v>8877209</v>
      </c>
      <c r="H43" s="57">
        <f>+H41-H42</f>
        <v>8877209</v>
      </c>
      <c r="I43" s="57">
        <f>+I41-I42</f>
        <v>8877416</v>
      </c>
      <c r="J43" s="57">
        <f t="shared" si="4"/>
        <v>8877209</v>
      </c>
      <c r="K43" s="57">
        <f>+K41-K42</f>
        <v>8877209</v>
      </c>
      <c r="L43" s="57">
        <f>+L41-L42</f>
        <v>8877209</v>
      </c>
      <c r="M43" s="57">
        <f>+M41-M42</f>
        <v>8877209</v>
      </c>
      <c r="N43" s="58">
        <f t="shared" si="4"/>
        <v>8877209</v>
      </c>
      <c r="O43" s="59">
        <f t="shared" si="4"/>
        <v>106526591</v>
      </c>
      <c r="P43" s="57">
        <f t="shared" si="4"/>
        <v>110653101</v>
      </c>
      <c r="Q43" s="58">
        <f t="shared" si="4"/>
        <v>117292294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8877085</v>
      </c>
      <c r="D45" s="50">
        <f t="shared" si="5"/>
        <v>8877209</v>
      </c>
      <c r="E45" s="50">
        <f t="shared" si="5"/>
        <v>8877209</v>
      </c>
      <c r="F45" s="50">
        <f>SUM(F43:F44)</f>
        <v>8877209</v>
      </c>
      <c r="G45" s="50">
        <f>SUM(G43:G44)</f>
        <v>8877209</v>
      </c>
      <c r="H45" s="50">
        <f>SUM(H43:H44)</f>
        <v>8877209</v>
      </c>
      <c r="I45" s="50">
        <f>SUM(I43:I44)</f>
        <v>8877416</v>
      </c>
      <c r="J45" s="50">
        <f t="shared" si="5"/>
        <v>8877209</v>
      </c>
      <c r="K45" s="50">
        <f>SUM(K43:K44)</f>
        <v>8877209</v>
      </c>
      <c r="L45" s="50">
        <f>SUM(L43:L44)</f>
        <v>8877209</v>
      </c>
      <c r="M45" s="50">
        <f>SUM(M43:M44)</f>
        <v>8877209</v>
      </c>
      <c r="N45" s="51">
        <f t="shared" si="5"/>
        <v>8877209</v>
      </c>
      <c r="O45" s="52">
        <f t="shared" si="5"/>
        <v>106526591</v>
      </c>
      <c r="P45" s="50">
        <f t="shared" si="5"/>
        <v>110653101</v>
      </c>
      <c r="Q45" s="51">
        <f t="shared" si="5"/>
        <v>117292294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8877085</v>
      </c>
      <c r="D47" s="63">
        <f t="shared" si="6"/>
        <v>8877209</v>
      </c>
      <c r="E47" s="63">
        <f t="shared" si="6"/>
        <v>8877209</v>
      </c>
      <c r="F47" s="63">
        <f>SUM(F45:F46)</f>
        <v>8877209</v>
      </c>
      <c r="G47" s="63">
        <f>SUM(G45:G46)</f>
        <v>8877209</v>
      </c>
      <c r="H47" s="63">
        <f>SUM(H45:H46)</f>
        <v>8877209</v>
      </c>
      <c r="I47" s="63">
        <f>SUM(I45:I46)</f>
        <v>8877416</v>
      </c>
      <c r="J47" s="63">
        <f t="shared" si="6"/>
        <v>8877209</v>
      </c>
      <c r="K47" s="63">
        <f>SUM(K45:K46)</f>
        <v>8877209</v>
      </c>
      <c r="L47" s="63">
        <f>SUM(L45:L46)</f>
        <v>8877209</v>
      </c>
      <c r="M47" s="63">
        <f>SUM(M45:M46)</f>
        <v>8877209</v>
      </c>
      <c r="N47" s="64">
        <f t="shared" si="6"/>
        <v>8877209</v>
      </c>
      <c r="O47" s="65">
        <f t="shared" si="6"/>
        <v>106526591</v>
      </c>
      <c r="P47" s="63">
        <f t="shared" si="6"/>
        <v>110653101</v>
      </c>
      <c r="Q47" s="66">
        <f t="shared" si="6"/>
        <v>117292294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2914915</v>
      </c>
      <c r="D5" s="3">
        <v>2914892</v>
      </c>
      <c r="E5" s="3">
        <v>2914892</v>
      </c>
      <c r="F5" s="3">
        <v>2914892</v>
      </c>
      <c r="G5" s="3">
        <v>2914892</v>
      </c>
      <c r="H5" s="3">
        <v>2914892</v>
      </c>
      <c r="I5" s="3">
        <v>2914892</v>
      </c>
      <c r="J5" s="3">
        <v>2914892</v>
      </c>
      <c r="K5" s="3">
        <v>2914892</v>
      </c>
      <c r="L5" s="3">
        <v>2914892</v>
      </c>
      <c r="M5" s="3">
        <v>2914892</v>
      </c>
      <c r="N5" s="4">
        <v>2914892</v>
      </c>
      <c r="O5" s="5">
        <v>34978727</v>
      </c>
      <c r="P5" s="3">
        <v>36867579</v>
      </c>
      <c r="Q5" s="4">
        <v>38858428</v>
      </c>
    </row>
    <row r="6" spans="1:17" ht="13.5">
      <c r="A6" s="19" t="s">
        <v>24</v>
      </c>
      <c r="B6" s="20"/>
      <c r="C6" s="3">
        <v>3632171</v>
      </c>
      <c r="D6" s="3">
        <v>3632128</v>
      </c>
      <c r="E6" s="3">
        <v>3632128</v>
      </c>
      <c r="F6" s="3">
        <v>3632128</v>
      </c>
      <c r="G6" s="3">
        <v>3632128</v>
      </c>
      <c r="H6" s="3">
        <v>3632128</v>
      </c>
      <c r="I6" s="3">
        <v>3632128</v>
      </c>
      <c r="J6" s="3">
        <v>3632128</v>
      </c>
      <c r="K6" s="3">
        <v>3632128</v>
      </c>
      <c r="L6" s="3">
        <v>3632128</v>
      </c>
      <c r="M6" s="3">
        <v>3632128</v>
      </c>
      <c r="N6" s="4">
        <v>3632128</v>
      </c>
      <c r="O6" s="6">
        <v>43585579</v>
      </c>
      <c r="P6" s="3">
        <v>45939200</v>
      </c>
      <c r="Q6" s="4">
        <v>48419917</v>
      </c>
    </row>
    <row r="7" spans="1:17" ht="13.5">
      <c r="A7" s="21" t="s">
        <v>25</v>
      </c>
      <c r="B7" s="20"/>
      <c r="C7" s="3">
        <v>2574107</v>
      </c>
      <c r="D7" s="3">
        <v>2574061</v>
      </c>
      <c r="E7" s="3">
        <v>2574061</v>
      </c>
      <c r="F7" s="3">
        <v>2574061</v>
      </c>
      <c r="G7" s="3">
        <v>2574061</v>
      </c>
      <c r="H7" s="3">
        <v>2574061</v>
      </c>
      <c r="I7" s="3">
        <v>2574061</v>
      </c>
      <c r="J7" s="3">
        <v>2574061</v>
      </c>
      <c r="K7" s="3">
        <v>2574061</v>
      </c>
      <c r="L7" s="3">
        <v>2574061</v>
      </c>
      <c r="M7" s="3">
        <v>2574061</v>
      </c>
      <c r="N7" s="4">
        <v>2574061</v>
      </c>
      <c r="O7" s="6">
        <v>30888778</v>
      </c>
      <c r="P7" s="3">
        <v>32556771</v>
      </c>
      <c r="Q7" s="4">
        <v>34314838</v>
      </c>
    </row>
    <row r="8" spans="1:17" ht="13.5">
      <c r="A8" s="21" t="s">
        <v>26</v>
      </c>
      <c r="B8" s="20"/>
      <c r="C8" s="3">
        <v>376784</v>
      </c>
      <c r="D8" s="3">
        <v>376741</v>
      </c>
      <c r="E8" s="3">
        <v>376741</v>
      </c>
      <c r="F8" s="3">
        <v>376741</v>
      </c>
      <c r="G8" s="3">
        <v>376741</v>
      </c>
      <c r="H8" s="3">
        <v>376741</v>
      </c>
      <c r="I8" s="3">
        <v>376741</v>
      </c>
      <c r="J8" s="3">
        <v>376741</v>
      </c>
      <c r="K8" s="3">
        <v>376741</v>
      </c>
      <c r="L8" s="3">
        <v>376741</v>
      </c>
      <c r="M8" s="3">
        <v>376741</v>
      </c>
      <c r="N8" s="4">
        <v>376741</v>
      </c>
      <c r="O8" s="6">
        <v>4520935</v>
      </c>
      <c r="P8" s="3">
        <v>4765068</v>
      </c>
      <c r="Q8" s="4">
        <v>5022380</v>
      </c>
    </row>
    <row r="9" spans="1:17" ht="13.5">
      <c r="A9" s="21" t="s">
        <v>27</v>
      </c>
      <c r="B9" s="20"/>
      <c r="C9" s="22">
        <v>360398</v>
      </c>
      <c r="D9" s="22">
        <v>360380</v>
      </c>
      <c r="E9" s="22">
        <v>360380</v>
      </c>
      <c r="F9" s="22">
        <v>360380</v>
      </c>
      <c r="G9" s="22">
        <v>360380</v>
      </c>
      <c r="H9" s="22">
        <v>360380</v>
      </c>
      <c r="I9" s="22">
        <v>360380</v>
      </c>
      <c r="J9" s="22">
        <v>360380</v>
      </c>
      <c r="K9" s="22">
        <v>360380</v>
      </c>
      <c r="L9" s="22">
        <v>360380</v>
      </c>
      <c r="M9" s="22">
        <v>360380</v>
      </c>
      <c r="N9" s="23">
        <v>360380</v>
      </c>
      <c r="O9" s="24">
        <v>4324578</v>
      </c>
      <c r="P9" s="22">
        <v>4558104</v>
      </c>
      <c r="Q9" s="23">
        <v>4804242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22918</v>
      </c>
      <c r="D11" s="3">
        <v>22683</v>
      </c>
      <c r="E11" s="3">
        <v>22683</v>
      </c>
      <c r="F11" s="3">
        <v>22683</v>
      </c>
      <c r="G11" s="3">
        <v>22683</v>
      </c>
      <c r="H11" s="3">
        <v>22683</v>
      </c>
      <c r="I11" s="3">
        <v>22683</v>
      </c>
      <c r="J11" s="3">
        <v>22683</v>
      </c>
      <c r="K11" s="3">
        <v>22683</v>
      </c>
      <c r="L11" s="3">
        <v>22683</v>
      </c>
      <c r="M11" s="3">
        <v>22683</v>
      </c>
      <c r="N11" s="4">
        <v>22683</v>
      </c>
      <c r="O11" s="6">
        <v>272431</v>
      </c>
      <c r="P11" s="3">
        <v>287142</v>
      </c>
      <c r="Q11" s="4">
        <v>302648</v>
      </c>
    </row>
    <row r="12" spans="1:17" ht="13.5">
      <c r="A12" s="19" t="s">
        <v>29</v>
      </c>
      <c r="B12" s="25"/>
      <c r="C12" s="3">
        <v>26350</v>
      </c>
      <c r="D12" s="3">
        <v>26350</v>
      </c>
      <c r="E12" s="3">
        <v>26350</v>
      </c>
      <c r="F12" s="3">
        <v>26350</v>
      </c>
      <c r="G12" s="3">
        <v>26350</v>
      </c>
      <c r="H12" s="3">
        <v>26350</v>
      </c>
      <c r="I12" s="3">
        <v>26350</v>
      </c>
      <c r="J12" s="3">
        <v>26350</v>
      </c>
      <c r="K12" s="3">
        <v>26350</v>
      </c>
      <c r="L12" s="3">
        <v>26350</v>
      </c>
      <c r="M12" s="3">
        <v>26350</v>
      </c>
      <c r="N12" s="4">
        <v>26350</v>
      </c>
      <c r="O12" s="6">
        <v>316200</v>
      </c>
      <c r="P12" s="3">
        <v>333275</v>
      </c>
      <c r="Q12" s="4">
        <v>351338</v>
      </c>
    </row>
    <row r="13" spans="1:17" ht="13.5">
      <c r="A13" s="19" t="s">
        <v>30</v>
      </c>
      <c r="B13" s="25"/>
      <c r="C13" s="3">
        <v>96633</v>
      </c>
      <c r="D13" s="3">
        <v>96616</v>
      </c>
      <c r="E13" s="3">
        <v>96616</v>
      </c>
      <c r="F13" s="3">
        <v>96616</v>
      </c>
      <c r="G13" s="3">
        <v>96616</v>
      </c>
      <c r="H13" s="3">
        <v>96616</v>
      </c>
      <c r="I13" s="3">
        <v>96616</v>
      </c>
      <c r="J13" s="3">
        <v>96616</v>
      </c>
      <c r="K13" s="3">
        <v>96616</v>
      </c>
      <c r="L13" s="3">
        <v>96616</v>
      </c>
      <c r="M13" s="3">
        <v>96616</v>
      </c>
      <c r="N13" s="4">
        <v>96616</v>
      </c>
      <c r="O13" s="6">
        <v>1159409</v>
      </c>
      <c r="P13" s="3">
        <v>1222017</v>
      </c>
      <c r="Q13" s="4">
        <v>1288249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1</v>
      </c>
      <c r="Q14" s="4">
        <v>1</v>
      </c>
    </row>
    <row r="15" spans="1:17" ht="13.5">
      <c r="A15" s="19" t="s">
        <v>32</v>
      </c>
      <c r="B15" s="25"/>
      <c r="C15" s="3">
        <v>336495</v>
      </c>
      <c r="D15" s="3">
        <v>336475</v>
      </c>
      <c r="E15" s="3">
        <v>336475</v>
      </c>
      <c r="F15" s="3">
        <v>336475</v>
      </c>
      <c r="G15" s="3">
        <v>336475</v>
      </c>
      <c r="H15" s="3">
        <v>336475</v>
      </c>
      <c r="I15" s="3">
        <v>336475</v>
      </c>
      <c r="J15" s="3">
        <v>336475</v>
      </c>
      <c r="K15" s="3">
        <v>336475</v>
      </c>
      <c r="L15" s="3">
        <v>336475</v>
      </c>
      <c r="M15" s="3">
        <v>336475</v>
      </c>
      <c r="N15" s="4">
        <v>336475</v>
      </c>
      <c r="O15" s="6">
        <v>4037720</v>
      </c>
      <c r="P15" s="3">
        <v>4255757</v>
      </c>
      <c r="Q15" s="4">
        <v>4485567</v>
      </c>
    </row>
    <row r="16" spans="1:17" ht="13.5">
      <c r="A16" s="19" t="s">
        <v>33</v>
      </c>
      <c r="B16" s="25"/>
      <c r="C16" s="3">
        <v>11219</v>
      </c>
      <c r="D16" s="3">
        <v>11212</v>
      </c>
      <c r="E16" s="3">
        <v>11212</v>
      </c>
      <c r="F16" s="3">
        <v>11212</v>
      </c>
      <c r="G16" s="3">
        <v>11212</v>
      </c>
      <c r="H16" s="3">
        <v>11212</v>
      </c>
      <c r="I16" s="3">
        <v>11212</v>
      </c>
      <c r="J16" s="3">
        <v>11212</v>
      </c>
      <c r="K16" s="3">
        <v>11212</v>
      </c>
      <c r="L16" s="3">
        <v>11212</v>
      </c>
      <c r="M16" s="3">
        <v>11212</v>
      </c>
      <c r="N16" s="4">
        <v>11212</v>
      </c>
      <c r="O16" s="6">
        <v>134551</v>
      </c>
      <c r="P16" s="3">
        <v>141818</v>
      </c>
      <c r="Q16" s="4">
        <v>149477</v>
      </c>
    </row>
    <row r="17" spans="1:17" ht="13.5">
      <c r="A17" s="21" t="s">
        <v>34</v>
      </c>
      <c r="B17" s="20"/>
      <c r="C17" s="3">
        <v>43042</v>
      </c>
      <c r="D17" s="3">
        <v>43038</v>
      </c>
      <c r="E17" s="3">
        <v>43038</v>
      </c>
      <c r="F17" s="3">
        <v>43038</v>
      </c>
      <c r="G17" s="3">
        <v>43038</v>
      </c>
      <c r="H17" s="3">
        <v>43038</v>
      </c>
      <c r="I17" s="3">
        <v>43038</v>
      </c>
      <c r="J17" s="3">
        <v>43038</v>
      </c>
      <c r="K17" s="3">
        <v>43038</v>
      </c>
      <c r="L17" s="3">
        <v>43038</v>
      </c>
      <c r="M17" s="3">
        <v>43038</v>
      </c>
      <c r="N17" s="4">
        <v>43038</v>
      </c>
      <c r="O17" s="6">
        <v>516460</v>
      </c>
      <c r="P17" s="3">
        <v>544452</v>
      </c>
      <c r="Q17" s="4">
        <v>573853</v>
      </c>
    </row>
    <row r="18" spans="1:17" ht="13.5">
      <c r="A18" s="19" t="s">
        <v>35</v>
      </c>
      <c r="B18" s="25"/>
      <c r="C18" s="3">
        <v>4822764</v>
      </c>
      <c r="D18" s="3">
        <v>4822749</v>
      </c>
      <c r="E18" s="3">
        <v>4822749</v>
      </c>
      <c r="F18" s="3">
        <v>4822749</v>
      </c>
      <c r="G18" s="3">
        <v>4822749</v>
      </c>
      <c r="H18" s="3">
        <v>4822749</v>
      </c>
      <c r="I18" s="3">
        <v>4822749</v>
      </c>
      <c r="J18" s="3">
        <v>4822749</v>
      </c>
      <c r="K18" s="3">
        <v>4822749</v>
      </c>
      <c r="L18" s="3">
        <v>4822749</v>
      </c>
      <c r="M18" s="3">
        <v>4822749</v>
      </c>
      <c r="N18" s="4">
        <v>4822749</v>
      </c>
      <c r="O18" s="6">
        <v>57873003</v>
      </c>
      <c r="P18" s="3">
        <v>60493003</v>
      </c>
      <c r="Q18" s="4">
        <v>63549003</v>
      </c>
    </row>
    <row r="19" spans="1:17" ht="13.5">
      <c r="A19" s="19" t="s">
        <v>36</v>
      </c>
      <c r="B19" s="25"/>
      <c r="C19" s="22">
        <v>200395</v>
      </c>
      <c r="D19" s="22">
        <v>200193</v>
      </c>
      <c r="E19" s="22">
        <v>200193</v>
      </c>
      <c r="F19" s="22">
        <v>200193</v>
      </c>
      <c r="G19" s="22">
        <v>200193</v>
      </c>
      <c r="H19" s="22">
        <v>200193</v>
      </c>
      <c r="I19" s="22">
        <v>200193</v>
      </c>
      <c r="J19" s="22">
        <v>200193</v>
      </c>
      <c r="K19" s="22">
        <v>200193</v>
      </c>
      <c r="L19" s="22">
        <v>200193</v>
      </c>
      <c r="M19" s="22">
        <v>200193</v>
      </c>
      <c r="N19" s="23">
        <v>200193</v>
      </c>
      <c r="O19" s="24">
        <v>2402518</v>
      </c>
      <c r="P19" s="22">
        <v>2532254</v>
      </c>
      <c r="Q19" s="23">
        <v>2668996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1</v>
      </c>
    </row>
    <row r="21" spans="1:17" ht="25.5">
      <c r="A21" s="27" t="s">
        <v>38</v>
      </c>
      <c r="B21" s="28"/>
      <c r="C21" s="29">
        <f aca="true" t="shared" si="0" ref="C21:Q21">SUM(C5:C20)</f>
        <v>15418191</v>
      </c>
      <c r="D21" s="29">
        <f t="shared" si="0"/>
        <v>15417518</v>
      </c>
      <c r="E21" s="29">
        <f t="shared" si="0"/>
        <v>15417518</v>
      </c>
      <c r="F21" s="29">
        <f>SUM(F5:F20)</f>
        <v>15417518</v>
      </c>
      <c r="G21" s="29">
        <f>SUM(G5:G20)</f>
        <v>15417518</v>
      </c>
      <c r="H21" s="29">
        <f>SUM(H5:H20)</f>
        <v>15417518</v>
      </c>
      <c r="I21" s="29">
        <f>SUM(I5:I20)</f>
        <v>15417518</v>
      </c>
      <c r="J21" s="29">
        <f t="shared" si="0"/>
        <v>15417518</v>
      </c>
      <c r="K21" s="29">
        <f>SUM(K5:K20)</f>
        <v>15417518</v>
      </c>
      <c r="L21" s="29">
        <f>SUM(L5:L20)</f>
        <v>15417518</v>
      </c>
      <c r="M21" s="29">
        <f>SUM(M5:M20)</f>
        <v>15417518</v>
      </c>
      <c r="N21" s="30">
        <f t="shared" si="0"/>
        <v>15417518</v>
      </c>
      <c r="O21" s="31">
        <f t="shared" si="0"/>
        <v>185010889</v>
      </c>
      <c r="P21" s="29">
        <f t="shared" si="0"/>
        <v>194496441</v>
      </c>
      <c r="Q21" s="32">
        <f t="shared" si="0"/>
        <v>204788938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5975781</v>
      </c>
      <c r="D24" s="3">
        <v>5974524</v>
      </c>
      <c r="E24" s="3">
        <v>5974524</v>
      </c>
      <c r="F24" s="3">
        <v>5974524</v>
      </c>
      <c r="G24" s="3">
        <v>5974524</v>
      </c>
      <c r="H24" s="3">
        <v>5974524</v>
      </c>
      <c r="I24" s="3">
        <v>5974524</v>
      </c>
      <c r="J24" s="3">
        <v>5974524</v>
      </c>
      <c r="K24" s="3">
        <v>5974524</v>
      </c>
      <c r="L24" s="3">
        <v>5974524</v>
      </c>
      <c r="M24" s="3">
        <v>5974524</v>
      </c>
      <c r="N24" s="36">
        <v>5974524</v>
      </c>
      <c r="O24" s="6">
        <v>71695545</v>
      </c>
      <c r="P24" s="3">
        <v>75567110</v>
      </c>
      <c r="Q24" s="4">
        <v>79647737</v>
      </c>
    </row>
    <row r="25" spans="1:17" ht="13.5">
      <c r="A25" s="21" t="s">
        <v>41</v>
      </c>
      <c r="B25" s="20"/>
      <c r="C25" s="3">
        <v>473359</v>
      </c>
      <c r="D25" s="3">
        <v>473282</v>
      </c>
      <c r="E25" s="3">
        <v>473282</v>
      </c>
      <c r="F25" s="3">
        <v>473282</v>
      </c>
      <c r="G25" s="3">
        <v>473282</v>
      </c>
      <c r="H25" s="3">
        <v>473282</v>
      </c>
      <c r="I25" s="3">
        <v>473282</v>
      </c>
      <c r="J25" s="3">
        <v>473282</v>
      </c>
      <c r="K25" s="3">
        <v>473282</v>
      </c>
      <c r="L25" s="3">
        <v>473282</v>
      </c>
      <c r="M25" s="3">
        <v>473282</v>
      </c>
      <c r="N25" s="4">
        <v>473282</v>
      </c>
      <c r="O25" s="6">
        <v>5679461</v>
      </c>
      <c r="P25" s="3">
        <v>5986148</v>
      </c>
      <c r="Q25" s="4">
        <v>6309397</v>
      </c>
    </row>
    <row r="26" spans="1:17" ht="13.5">
      <c r="A26" s="21" t="s">
        <v>42</v>
      </c>
      <c r="B26" s="20"/>
      <c r="C26" s="3">
        <v>165216</v>
      </c>
      <c r="D26" s="3">
        <v>165223</v>
      </c>
      <c r="E26" s="3">
        <v>165223</v>
      </c>
      <c r="F26" s="3">
        <v>165223</v>
      </c>
      <c r="G26" s="3">
        <v>165223</v>
      </c>
      <c r="H26" s="3">
        <v>165223</v>
      </c>
      <c r="I26" s="3">
        <v>165223</v>
      </c>
      <c r="J26" s="3">
        <v>165223</v>
      </c>
      <c r="K26" s="3">
        <v>165223</v>
      </c>
      <c r="L26" s="3">
        <v>165223</v>
      </c>
      <c r="M26" s="3">
        <v>165223</v>
      </c>
      <c r="N26" s="4">
        <v>165223</v>
      </c>
      <c r="O26" s="6">
        <v>1982669</v>
      </c>
      <c r="P26" s="3">
        <v>2089731</v>
      </c>
      <c r="Q26" s="4">
        <v>2202575</v>
      </c>
    </row>
    <row r="27" spans="1:17" ht="13.5">
      <c r="A27" s="21" t="s">
        <v>43</v>
      </c>
      <c r="B27" s="20"/>
      <c r="C27" s="3">
        <v>1033936</v>
      </c>
      <c r="D27" s="3">
        <v>1033847</v>
      </c>
      <c r="E27" s="3">
        <v>1033847</v>
      </c>
      <c r="F27" s="3">
        <v>1033847</v>
      </c>
      <c r="G27" s="3">
        <v>1033847</v>
      </c>
      <c r="H27" s="3">
        <v>1033847</v>
      </c>
      <c r="I27" s="3">
        <v>1033847</v>
      </c>
      <c r="J27" s="3">
        <v>1033847</v>
      </c>
      <c r="K27" s="3">
        <v>1033847</v>
      </c>
      <c r="L27" s="3">
        <v>1033847</v>
      </c>
      <c r="M27" s="3">
        <v>1033847</v>
      </c>
      <c r="N27" s="36">
        <v>1033847</v>
      </c>
      <c r="O27" s="6">
        <v>12406253</v>
      </c>
      <c r="P27" s="3">
        <v>13076189</v>
      </c>
      <c r="Q27" s="4">
        <v>13782303</v>
      </c>
    </row>
    <row r="28" spans="1:17" ht="13.5">
      <c r="A28" s="21" t="s">
        <v>44</v>
      </c>
      <c r="B28" s="20"/>
      <c r="C28" s="3">
        <v>485992</v>
      </c>
      <c r="D28" s="3">
        <v>485924</v>
      </c>
      <c r="E28" s="3">
        <v>485924</v>
      </c>
      <c r="F28" s="3">
        <v>485924</v>
      </c>
      <c r="G28" s="3">
        <v>485924</v>
      </c>
      <c r="H28" s="3">
        <v>485924</v>
      </c>
      <c r="I28" s="3">
        <v>485924</v>
      </c>
      <c r="J28" s="3">
        <v>485924</v>
      </c>
      <c r="K28" s="3">
        <v>485924</v>
      </c>
      <c r="L28" s="3">
        <v>485924</v>
      </c>
      <c r="M28" s="3">
        <v>485924</v>
      </c>
      <c r="N28" s="4">
        <v>485924</v>
      </c>
      <c r="O28" s="6">
        <v>5831156</v>
      </c>
      <c r="P28" s="3">
        <v>6146043</v>
      </c>
      <c r="Q28" s="4">
        <v>6477926</v>
      </c>
    </row>
    <row r="29" spans="1:17" ht="13.5">
      <c r="A29" s="21" t="s">
        <v>45</v>
      </c>
      <c r="B29" s="20"/>
      <c r="C29" s="3">
        <v>4027396</v>
      </c>
      <c r="D29" s="3">
        <v>4027383</v>
      </c>
      <c r="E29" s="3">
        <v>4027383</v>
      </c>
      <c r="F29" s="3">
        <v>4027383</v>
      </c>
      <c r="G29" s="3">
        <v>4027383</v>
      </c>
      <c r="H29" s="3">
        <v>4027383</v>
      </c>
      <c r="I29" s="3">
        <v>4027383</v>
      </c>
      <c r="J29" s="3">
        <v>4027383</v>
      </c>
      <c r="K29" s="3">
        <v>4027383</v>
      </c>
      <c r="L29" s="3">
        <v>4027383</v>
      </c>
      <c r="M29" s="3">
        <v>4027383</v>
      </c>
      <c r="N29" s="36">
        <v>4027383</v>
      </c>
      <c r="O29" s="6">
        <v>48328609</v>
      </c>
      <c r="P29" s="3">
        <v>40698354</v>
      </c>
      <c r="Q29" s="4">
        <v>43066369</v>
      </c>
    </row>
    <row r="30" spans="1:17" ht="13.5">
      <c r="A30" s="21" t="s">
        <v>46</v>
      </c>
      <c r="B30" s="20"/>
      <c r="C30" s="3">
        <v>729605</v>
      </c>
      <c r="D30" s="3">
        <v>729430</v>
      </c>
      <c r="E30" s="3">
        <v>729430</v>
      </c>
      <c r="F30" s="3">
        <v>729426</v>
      </c>
      <c r="G30" s="3">
        <v>729430</v>
      </c>
      <c r="H30" s="3">
        <v>729430</v>
      </c>
      <c r="I30" s="3">
        <v>729430</v>
      </c>
      <c r="J30" s="3">
        <v>729430</v>
      </c>
      <c r="K30" s="3">
        <v>729430</v>
      </c>
      <c r="L30" s="3">
        <v>729430</v>
      </c>
      <c r="M30" s="3">
        <v>729426</v>
      </c>
      <c r="N30" s="4">
        <v>729430</v>
      </c>
      <c r="O30" s="6">
        <v>8753335</v>
      </c>
      <c r="P30" s="3">
        <v>9226014</v>
      </c>
      <c r="Q30" s="4">
        <v>9724218</v>
      </c>
    </row>
    <row r="31" spans="1:17" ht="13.5">
      <c r="A31" s="21" t="s">
        <v>47</v>
      </c>
      <c r="B31" s="20"/>
      <c r="C31" s="3">
        <v>1488083</v>
      </c>
      <c r="D31" s="3">
        <v>1488139</v>
      </c>
      <c r="E31" s="3">
        <v>1488139</v>
      </c>
      <c r="F31" s="3">
        <v>1488139</v>
      </c>
      <c r="G31" s="3">
        <v>1488139</v>
      </c>
      <c r="H31" s="3">
        <v>1488139</v>
      </c>
      <c r="I31" s="3">
        <v>1488139</v>
      </c>
      <c r="J31" s="3">
        <v>1488139</v>
      </c>
      <c r="K31" s="3">
        <v>1488139</v>
      </c>
      <c r="L31" s="3">
        <v>1488139</v>
      </c>
      <c r="M31" s="3">
        <v>1488139</v>
      </c>
      <c r="N31" s="36">
        <v>1488139</v>
      </c>
      <c r="O31" s="6">
        <v>17857597</v>
      </c>
      <c r="P31" s="3">
        <v>18821901</v>
      </c>
      <c r="Q31" s="4">
        <v>19838277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1034869</v>
      </c>
      <c r="D33" s="3">
        <v>1034664</v>
      </c>
      <c r="E33" s="3">
        <v>1034664</v>
      </c>
      <c r="F33" s="3">
        <v>1034664</v>
      </c>
      <c r="G33" s="3">
        <v>1034664</v>
      </c>
      <c r="H33" s="3">
        <v>1034664</v>
      </c>
      <c r="I33" s="3">
        <v>1034664</v>
      </c>
      <c r="J33" s="3">
        <v>1034664</v>
      </c>
      <c r="K33" s="3">
        <v>1034664</v>
      </c>
      <c r="L33" s="3">
        <v>1034664</v>
      </c>
      <c r="M33" s="3">
        <v>1034664</v>
      </c>
      <c r="N33" s="4">
        <v>1034664</v>
      </c>
      <c r="O33" s="6">
        <v>12416173</v>
      </c>
      <c r="P33" s="3">
        <v>13086648</v>
      </c>
      <c r="Q33" s="4">
        <v>13793327</v>
      </c>
    </row>
    <row r="34" spans="1:17" ht="13.5">
      <c r="A34" s="19" t="s">
        <v>49</v>
      </c>
      <c r="B34" s="25"/>
      <c r="C34" s="3">
        <v>1054</v>
      </c>
      <c r="D34" s="3">
        <v>1050</v>
      </c>
      <c r="E34" s="3">
        <v>1050</v>
      </c>
      <c r="F34" s="3">
        <v>1050</v>
      </c>
      <c r="G34" s="3">
        <v>1050</v>
      </c>
      <c r="H34" s="3">
        <v>1050</v>
      </c>
      <c r="I34" s="3">
        <v>1050</v>
      </c>
      <c r="J34" s="3">
        <v>1050</v>
      </c>
      <c r="K34" s="3">
        <v>1050</v>
      </c>
      <c r="L34" s="3">
        <v>1050</v>
      </c>
      <c r="M34" s="3">
        <v>1050</v>
      </c>
      <c r="N34" s="4">
        <v>1050</v>
      </c>
      <c r="O34" s="6">
        <v>12604</v>
      </c>
      <c r="P34" s="3">
        <v>13284</v>
      </c>
      <c r="Q34" s="4">
        <v>14002</v>
      </c>
    </row>
    <row r="35" spans="1:17" ht="12.75">
      <c r="A35" s="37" t="s">
        <v>50</v>
      </c>
      <c r="B35" s="28"/>
      <c r="C35" s="29">
        <f aca="true" t="shared" si="1" ref="C35:Q35">SUM(C24:C34)</f>
        <v>15415291</v>
      </c>
      <c r="D35" s="29">
        <f t="shared" si="1"/>
        <v>15413466</v>
      </c>
      <c r="E35" s="29">
        <f t="shared" si="1"/>
        <v>15413466</v>
      </c>
      <c r="F35" s="29">
        <f>SUM(F24:F34)</f>
        <v>15413462</v>
      </c>
      <c r="G35" s="29">
        <f>SUM(G24:G34)</f>
        <v>15413466</v>
      </c>
      <c r="H35" s="29">
        <f>SUM(H24:H34)</f>
        <v>15413466</v>
      </c>
      <c r="I35" s="29">
        <f>SUM(I24:I34)</f>
        <v>15413466</v>
      </c>
      <c r="J35" s="29">
        <f t="shared" si="1"/>
        <v>15413466</v>
      </c>
      <c r="K35" s="29">
        <f>SUM(K24:K34)</f>
        <v>15413466</v>
      </c>
      <c r="L35" s="29">
        <f>SUM(L24:L34)</f>
        <v>15413466</v>
      </c>
      <c r="M35" s="29">
        <f>SUM(M24:M34)</f>
        <v>15413462</v>
      </c>
      <c r="N35" s="32">
        <f t="shared" si="1"/>
        <v>15413466</v>
      </c>
      <c r="O35" s="31">
        <f t="shared" si="1"/>
        <v>184963402</v>
      </c>
      <c r="P35" s="29">
        <f t="shared" si="1"/>
        <v>184711422</v>
      </c>
      <c r="Q35" s="32">
        <f t="shared" si="1"/>
        <v>194856131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2900</v>
      </c>
      <c r="D37" s="42">
        <f t="shared" si="2"/>
        <v>4052</v>
      </c>
      <c r="E37" s="42">
        <f t="shared" si="2"/>
        <v>4052</v>
      </c>
      <c r="F37" s="42">
        <f>+F21-F35</f>
        <v>4056</v>
      </c>
      <c r="G37" s="42">
        <f>+G21-G35</f>
        <v>4052</v>
      </c>
      <c r="H37" s="42">
        <f>+H21-H35</f>
        <v>4052</v>
      </c>
      <c r="I37" s="42">
        <f>+I21-I35</f>
        <v>4052</v>
      </c>
      <c r="J37" s="42">
        <f t="shared" si="2"/>
        <v>4052</v>
      </c>
      <c r="K37" s="42">
        <f>+K21-K35</f>
        <v>4052</v>
      </c>
      <c r="L37" s="42">
        <f>+L21-L35</f>
        <v>4052</v>
      </c>
      <c r="M37" s="42">
        <f>+M21-M35</f>
        <v>4056</v>
      </c>
      <c r="N37" s="43">
        <f t="shared" si="2"/>
        <v>4052</v>
      </c>
      <c r="O37" s="44">
        <f t="shared" si="2"/>
        <v>47487</v>
      </c>
      <c r="P37" s="42">
        <f t="shared" si="2"/>
        <v>9785019</v>
      </c>
      <c r="Q37" s="43">
        <f t="shared" si="2"/>
        <v>9932807</v>
      </c>
    </row>
    <row r="38" spans="1:17" ht="21" customHeight="1">
      <c r="A38" s="45" t="s">
        <v>52</v>
      </c>
      <c r="B38" s="25"/>
      <c r="C38" s="3">
        <v>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5</v>
      </c>
      <c r="P38" s="3">
        <v>5</v>
      </c>
      <c r="Q38" s="4">
        <v>7</v>
      </c>
    </row>
    <row r="39" spans="1:17" ht="55.5" customHeight="1">
      <c r="A39" s="45" t="s">
        <v>53</v>
      </c>
      <c r="B39" s="25"/>
      <c r="C39" s="22">
        <v>4293686</v>
      </c>
      <c r="D39" s="22">
        <v>4293665</v>
      </c>
      <c r="E39" s="22">
        <v>4293665</v>
      </c>
      <c r="F39" s="22">
        <v>4293665</v>
      </c>
      <c r="G39" s="22">
        <v>4293665</v>
      </c>
      <c r="H39" s="22">
        <v>4293665</v>
      </c>
      <c r="I39" s="22">
        <v>4293665</v>
      </c>
      <c r="J39" s="22">
        <v>4293665</v>
      </c>
      <c r="K39" s="22">
        <v>4293665</v>
      </c>
      <c r="L39" s="22">
        <v>4293665</v>
      </c>
      <c r="M39" s="22">
        <v>4293665</v>
      </c>
      <c r="N39" s="23">
        <v>4293665</v>
      </c>
      <c r="O39" s="24">
        <v>51524001</v>
      </c>
      <c r="P39" s="22">
        <v>37604001</v>
      </c>
      <c r="Q39" s="23">
        <v>40395002</v>
      </c>
    </row>
    <row r="40" spans="1:17" ht="13.5">
      <c r="A40" s="19" t="s">
        <v>54</v>
      </c>
      <c r="B40" s="25"/>
      <c r="C40" s="46">
        <v>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1</v>
      </c>
      <c r="P40" s="46">
        <v>1</v>
      </c>
      <c r="Q40" s="47">
        <v>1</v>
      </c>
    </row>
    <row r="41" spans="1:17" ht="25.5">
      <c r="A41" s="49" t="s">
        <v>55</v>
      </c>
      <c r="B41" s="25"/>
      <c r="C41" s="50">
        <f aca="true" t="shared" si="3" ref="C41:Q41">SUM(C37:C40)</f>
        <v>4296592</v>
      </c>
      <c r="D41" s="50">
        <f t="shared" si="3"/>
        <v>4297717</v>
      </c>
      <c r="E41" s="50">
        <f t="shared" si="3"/>
        <v>4297717</v>
      </c>
      <c r="F41" s="50">
        <f>SUM(F37:F40)</f>
        <v>4297721</v>
      </c>
      <c r="G41" s="50">
        <f>SUM(G37:G40)</f>
        <v>4297717</v>
      </c>
      <c r="H41" s="50">
        <f>SUM(H37:H40)</f>
        <v>4297717</v>
      </c>
      <c r="I41" s="50">
        <f>SUM(I37:I40)</f>
        <v>4297717</v>
      </c>
      <c r="J41" s="50">
        <f t="shared" si="3"/>
        <v>4297717</v>
      </c>
      <c r="K41" s="50">
        <f>SUM(K37:K40)</f>
        <v>4297717</v>
      </c>
      <c r="L41" s="50">
        <f>SUM(L37:L40)</f>
        <v>4297717</v>
      </c>
      <c r="M41" s="50">
        <f>SUM(M37:M40)</f>
        <v>4297721</v>
      </c>
      <c r="N41" s="51">
        <f t="shared" si="3"/>
        <v>4297717</v>
      </c>
      <c r="O41" s="52">
        <f t="shared" si="3"/>
        <v>51571494</v>
      </c>
      <c r="P41" s="50">
        <f t="shared" si="3"/>
        <v>47389026</v>
      </c>
      <c r="Q41" s="51">
        <f t="shared" si="3"/>
        <v>50327817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4296592</v>
      </c>
      <c r="D43" s="57">
        <f t="shared" si="4"/>
        <v>4297717</v>
      </c>
      <c r="E43" s="57">
        <f t="shared" si="4"/>
        <v>4297717</v>
      </c>
      <c r="F43" s="57">
        <f>+F41-F42</f>
        <v>4297721</v>
      </c>
      <c r="G43" s="57">
        <f>+G41-G42</f>
        <v>4297717</v>
      </c>
      <c r="H43" s="57">
        <f>+H41-H42</f>
        <v>4297717</v>
      </c>
      <c r="I43" s="57">
        <f>+I41-I42</f>
        <v>4297717</v>
      </c>
      <c r="J43" s="57">
        <f t="shared" si="4"/>
        <v>4297717</v>
      </c>
      <c r="K43" s="57">
        <f>+K41-K42</f>
        <v>4297717</v>
      </c>
      <c r="L43" s="57">
        <f>+L41-L42</f>
        <v>4297717</v>
      </c>
      <c r="M43" s="57">
        <f>+M41-M42</f>
        <v>4297721</v>
      </c>
      <c r="N43" s="58">
        <f t="shared" si="4"/>
        <v>4297717</v>
      </c>
      <c r="O43" s="59">
        <f t="shared" si="4"/>
        <v>51571494</v>
      </c>
      <c r="P43" s="57">
        <f t="shared" si="4"/>
        <v>47389026</v>
      </c>
      <c r="Q43" s="58">
        <f t="shared" si="4"/>
        <v>50327817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4296592</v>
      </c>
      <c r="D45" s="50">
        <f t="shared" si="5"/>
        <v>4297717</v>
      </c>
      <c r="E45" s="50">
        <f t="shared" si="5"/>
        <v>4297717</v>
      </c>
      <c r="F45" s="50">
        <f>SUM(F43:F44)</f>
        <v>4297721</v>
      </c>
      <c r="G45" s="50">
        <f>SUM(G43:G44)</f>
        <v>4297717</v>
      </c>
      <c r="H45" s="50">
        <f>SUM(H43:H44)</f>
        <v>4297717</v>
      </c>
      <c r="I45" s="50">
        <f>SUM(I43:I44)</f>
        <v>4297717</v>
      </c>
      <c r="J45" s="50">
        <f t="shared" si="5"/>
        <v>4297717</v>
      </c>
      <c r="K45" s="50">
        <f>SUM(K43:K44)</f>
        <v>4297717</v>
      </c>
      <c r="L45" s="50">
        <f>SUM(L43:L44)</f>
        <v>4297717</v>
      </c>
      <c r="M45" s="50">
        <f>SUM(M43:M44)</f>
        <v>4297721</v>
      </c>
      <c r="N45" s="51">
        <f t="shared" si="5"/>
        <v>4297717</v>
      </c>
      <c r="O45" s="52">
        <f t="shared" si="5"/>
        <v>51571494</v>
      </c>
      <c r="P45" s="50">
        <f t="shared" si="5"/>
        <v>47389026</v>
      </c>
      <c r="Q45" s="51">
        <f t="shared" si="5"/>
        <v>50327817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4296592</v>
      </c>
      <c r="D47" s="63">
        <f t="shared" si="6"/>
        <v>4297717</v>
      </c>
      <c r="E47" s="63">
        <f t="shared" si="6"/>
        <v>4297717</v>
      </c>
      <c r="F47" s="63">
        <f>SUM(F45:F46)</f>
        <v>4297721</v>
      </c>
      <c r="G47" s="63">
        <f>SUM(G45:G46)</f>
        <v>4297717</v>
      </c>
      <c r="H47" s="63">
        <f>SUM(H45:H46)</f>
        <v>4297717</v>
      </c>
      <c r="I47" s="63">
        <f>SUM(I45:I46)</f>
        <v>4297717</v>
      </c>
      <c r="J47" s="63">
        <f t="shared" si="6"/>
        <v>4297717</v>
      </c>
      <c r="K47" s="63">
        <f>SUM(K45:K46)</f>
        <v>4297717</v>
      </c>
      <c r="L47" s="63">
        <f>SUM(L45:L46)</f>
        <v>4297717</v>
      </c>
      <c r="M47" s="63">
        <f>SUM(M45:M46)</f>
        <v>4297721</v>
      </c>
      <c r="N47" s="64">
        <f t="shared" si="6"/>
        <v>4297717</v>
      </c>
      <c r="O47" s="65">
        <f t="shared" si="6"/>
        <v>51571494</v>
      </c>
      <c r="P47" s="63">
        <f t="shared" si="6"/>
        <v>47389026</v>
      </c>
      <c r="Q47" s="66">
        <f t="shared" si="6"/>
        <v>50327817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41667</v>
      </c>
      <c r="D12" s="3">
        <v>41667</v>
      </c>
      <c r="E12" s="3">
        <v>41667</v>
      </c>
      <c r="F12" s="3">
        <v>41667</v>
      </c>
      <c r="G12" s="3">
        <v>41667</v>
      </c>
      <c r="H12" s="3">
        <v>41667</v>
      </c>
      <c r="I12" s="3">
        <v>41667</v>
      </c>
      <c r="J12" s="3">
        <v>41667</v>
      </c>
      <c r="K12" s="3">
        <v>41667</v>
      </c>
      <c r="L12" s="3">
        <v>41667</v>
      </c>
      <c r="M12" s="3">
        <v>41667</v>
      </c>
      <c r="N12" s="4">
        <v>41663</v>
      </c>
      <c r="O12" s="6">
        <v>500000</v>
      </c>
      <c r="P12" s="3">
        <v>525000</v>
      </c>
      <c r="Q12" s="4">
        <v>551250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104167</v>
      </c>
      <c r="D16" s="3">
        <v>104167</v>
      </c>
      <c r="E16" s="3">
        <v>104167</v>
      </c>
      <c r="F16" s="3">
        <v>104167</v>
      </c>
      <c r="G16" s="3">
        <v>104167</v>
      </c>
      <c r="H16" s="3">
        <v>104167</v>
      </c>
      <c r="I16" s="3">
        <v>104167</v>
      </c>
      <c r="J16" s="3">
        <v>104167</v>
      </c>
      <c r="K16" s="3">
        <v>104167</v>
      </c>
      <c r="L16" s="3">
        <v>104167</v>
      </c>
      <c r="M16" s="3">
        <v>104167</v>
      </c>
      <c r="N16" s="4">
        <v>104163</v>
      </c>
      <c r="O16" s="6">
        <v>1250000</v>
      </c>
      <c r="P16" s="3">
        <v>1312500</v>
      </c>
      <c r="Q16" s="4">
        <v>1378125</v>
      </c>
    </row>
    <row r="17" spans="1:17" ht="13.5">
      <c r="A17" s="21" t="s">
        <v>34</v>
      </c>
      <c r="B17" s="20"/>
      <c r="C17" s="3">
        <v>166667</v>
      </c>
      <c r="D17" s="3">
        <v>166667</v>
      </c>
      <c r="E17" s="3">
        <v>166667</v>
      </c>
      <c r="F17" s="3">
        <v>166667</v>
      </c>
      <c r="G17" s="3">
        <v>166667</v>
      </c>
      <c r="H17" s="3">
        <v>166667</v>
      </c>
      <c r="I17" s="3">
        <v>166667</v>
      </c>
      <c r="J17" s="3">
        <v>166667</v>
      </c>
      <c r="K17" s="3">
        <v>166667</v>
      </c>
      <c r="L17" s="3">
        <v>166667</v>
      </c>
      <c r="M17" s="3">
        <v>166667</v>
      </c>
      <c r="N17" s="4">
        <v>166663</v>
      </c>
      <c r="O17" s="6">
        <v>2000000</v>
      </c>
      <c r="P17" s="3">
        <v>2100000</v>
      </c>
      <c r="Q17" s="4">
        <v>2205000</v>
      </c>
    </row>
    <row r="18" spans="1:17" ht="13.5">
      <c r="A18" s="19" t="s">
        <v>35</v>
      </c>
      <c r="B18" s="25"/>
      <c r="C18" s="3">
        <v>4692250</v>
      </c>
      <c r="D18" s="3">
        <v>4692250</v>
      </c>
      <c r="E18" s="3">
        <v>4692250</v>
      </c>
      <c r="F18" s="3">
        <v>4692250</v>
      </c>
      <c r="G18" s="3">
        <v>4692250</v>
      </c>
      <c r="H18" s="3">
        <v>4692250</v>
      </c>
      <c r="I18" s="3">
        <v>4692250</v>
      </c>
      <c r="J18" s="3">
        <v>4692250</v>
      </c>
      <c r="K18" s="3">
        <v>4692250</v>
      </c>
      <c r="L18" s="3">
        <v>4692250</v>
      </c>
      <c r="M18" s="3">
        <v>4692250</v>
      </c>
      <c r="N18" s="4">
        <v>4692250</v>
      </c>
      <c r="O18" s="6">
        <v>56307000</v>
      </c>
      <c r="P18" s="3">
        <v>57920500</v>
      </c>
      <c r="Q18" s="4">
        <v>60005775</v>
      </c>
    </row>
    <row r="19" spans="1:17" ht="13.5">
      <c r="A19" s="19" t="s">
        <v>36</v>
      </c>
      <c r="B19" s="25"/>
      <c r="C19" s="22">
        <v>16975</v>
      </c>
      <c r="D19" s="22">
        <v>16975</v>
      </c>
      <c r="E19" s="22">
        <v>16975</v>
      </c>
      <c r="F19" s="22">
        <v>16975</v>
      </c>
      <c r="G19" s="22">
        <v>16975</v>
      </c>
      <c r="H19" s="22">
        <v>16975</v>
      </c>
      <c r="I19" s="22">
        <v>16975</v>
      </c>
      <c r="J19" s="22">
        <v>16975</v>
      </c>
      <c r="K19" s="22">
        <v>16975</v>
      </c>
      <c r="L19" s="22">
        <v>16975</v>
      </c>
      <c r="M19" s="22">
        <v>16975</v>
      </c>
      <c r="N19" s="23">
        <v>16975</v>
      </c>
      <c r="O19" s="24">
        <v>203700</v>
      </c>
      <c r="P19" s="22">
        <v>162100</v>
      </c>
      <c r="Q19" s="23">
        <v>171505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5021726</v>
      </c>
      <c r="D21" s="29">
        <f t="shared" si="0"/>
        <v>5021726</v>
      </c>
      <c r="E21" s="29">
        <f t="shared" si="0"/>
        <v>5021726</v>
      </c>
      <c r="F21" s="29">
        <f>SUM(F5:F20)</f>
        <v>5021726</v>
      </c>
      <c r="G21" s="29">
        <f>SUM(G5:G20)</f>
        <v>5021726</v>
      </c>
      <c r="H21" s="29">
        <f>SUM(H5:H20)</f>
        <v>5021726</v>
      </c>
      <c r="I21" s="29">
        <f>SUM(I5:I20)</f>
        <v>5021726</v>
      </c>
      <c r="J21" s="29">
        <f t="shared" si="0"/>
        <v>5021726</v>
      </c>
      <c r="K21" s="29">
        <f>SUM(K5:K20)</f>
        <v>5021726</v>
      </c>
      <c r="L21" s="29">
        <f>SUM(L5:L20)</f>
        <v>5021726</v>
      </c>
      <c r="M21" s="29">
        <f>SUM(M5:M20)</f>
        <v>5021726</v>
      </c>
      <c r="N21" s="30">
        <f t="shared" si="0"/>
        <v>5021714</v>
      </c>
      <c r="O21" s="31">
        <f t="shared" si="0"/>
        <v>60260700</v>
      </c>
      <c r="P21" s="29">
        <f t="shared" si="0"/>
        <v>62020100</v>
      </c>
      <c r="Q21" s="32">
        <f t="shared" si="0"/>
        <v>64311655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3428359</v>
      </c>
      <c r="D24" s="3">
        <v>3428359</v>
      </c>
      <c r="E24" s="3">
        <v>3428359</v>
      </c>
      <c r="F24" s="3">
        <v>3428359</v>
      </c>
      <c r="G24" s="3">
        <v>3428359</v>
      </c>
      <c r="H24" s="3">
        <v>3428359</v>
      </c>
      <c r="I24" s="3">
        <v>3428359</v>
      </c>
      <c r="J24" s="3">
        <v>3428359</v>
      </c>
      <c r="K24" s="3">
        <v>3428359</v>
      </c>
      <c r="L24" s="3">
        <v>3428359</v>
      </c>
      <c r="M24" s="3">
        <v>3428359</v>
      </c>
      <c r="N24" s="36">
        <v>3428251</v>
      </c>
      <c r="O24" s="6">
        <v>41140200</v>
      </c>
      <c r="P24" s="3">
        <v>42506872</v>
      </c>
      <c r="Q24" s="4">
        <v>44632212</v>
      </c>
    </row>
    <row r="25" spans="1:17" ht="13.5">
      <c r="A25" s="21" t="s">
        <v>41</v>
      </c>
      <c r="B25" s="20"/>
      <c r="C25" s="3">
        <v>402805</v>
      </c>
      <c r="D25" s="3">
        <v>402805</v>
      </c>
      <c r="E25" s="3">
        <v>402805</v>
      </c>
      <c r="F25" s="3">
        <v>402805</v>
      </c>
      <c r="G25" s="3">
        <v>402805</v>
      </c>
      <c r="H25" s="3">
        <v>402805</v>
      </c>
      <c r="I25" s="3">
        <v>402805</v>
      </c>
      <c r="J25" s="3">
        <v>402805</v>
      </c>
      <c r="K25" s="3">
        <v>402805</v>
      </c>
      <c r="L25" s="3">
        <v>402805</v>
      </c>
      <c r="M25" s="3">
        <v>402805</v>
      </c>
      <c r="N25" s="4">
        <v>402810</v>
      </c>
      <c r="O25" s="6">
        <v>4833665</v>
      </c>
      <c r="P25" s="3">
        <v>5075348</v>
      </c>
      <c r="Q25" s="4">
        <v>5329116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166666</v>
      </c>
      <c r="D27" s="3">
        <v>166666</v>
      </c>
      <c r="E27" s="3">
        <v>166666</v>
      </c>
      <c r="F27" s="3">
        <v>166666</v>
      </c>
      <c r="G27" s="3">
        <v>166666</v>
      </c>
      <c r="H27" s="3">
        <v>166666</v>
      </c>
      <c r="I27" s="3">
        <v>166666</v>
      </c>
      <c r="J27" s="3">
        <v>166666</v>
      </c>
      <c r="K27" s="3">
        <v>166666</v>
      </c>
      <c r="L27" s="3">
        <v>166666</v>
      </c>
      <c r="M27" s="3">
        <v>166666</v>
      </c>
      <c r="N27" s="36">
        <v>166674</v>
      </c>
      <c r="O27" s="6">
        <v>2000000</v>
      </c>
      <c r="P27" s="3">
        <v>2000000</v>
      </c>
      <c r="Q27" s="4">
        <v>2000000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151979</v>
      </c>
      <c r="D30" s="3">
        <v>151979</v>
      </c>
      <c r="E30" s="3">
        <v>151979</v>
      </c>
      <c r="F30" s="3">
        <v>151979</v>
      </c>
      <c r="G30" s="3">
        <v>151979</v>
      </c>
      <c r="H30" s="3">
        <v>151979</v>
      </c>
      <c r="I30" s="3">
        <v>151979</v>
      </c>
      <c r="J30" s="3">
        <v>151979</v>
      </c>
      <c r="K30" s="3">
        <v>151979</v>
      </c>
      <c r="L30" s="3">
        <v>151979</v>
      </c>
      <c r="M30" s="3">
        <v>151979</v>
      </c>
      <c r="N30" s="4">
        <v>151994</v>
      </c>
      <c r="O30" s="6">
        <v>1823763</v>
      </c>
      <c r="P30" s="3">
        <v>1729980</v>
      </c>
      <c r="Q30" s="4">
        <v>1816479</v>
      </c>
    </row>
    <row r="31" spans="1:17" ht="13.5">
      <c r="A31" s="21" t="s">
        <v>47</v>
      </c>
      <c r="B31" s="20"/>
      <c r="C31" s="3">
        <v>217049</v>
      </c>
      <c r="D31" s="3">
        <v>217049</v>
      </c>
      <c r="E31" s="3">
        <v>217049</v>
      </c>
      <c r="F31" s="3">
        <v>217049</v>
      </c>
      <c r="G31" s="3">
        <v>217049</v>
      </c>
      <c r="H31" s="3">
        <v>217049</v>
      </c>
      <c r="I31" s="3">
        <v>217049</v>
      </c>
      <c r="J31" s="3">
        <v>217049</v>
      </c>
      <c r="K31" s="3">
        <v>217049</v>
      </c>
      <c r="L31" s="3">
        <v>217049</v>
      </c>
      <c r="M31" s="3">
        <v>217049</v>
      </c>
      <c r="N31" s="36">
        <v>217061</v>
      </c>
      <c r="O31" s="6">
        <v>2604600</v>
      </c>
      <c r="P31" s="3">
        <v>2734830</v>
      </c>
      <c r="Q31" s="4">
        <v>2871573</v>
      </c>
    </row>
    <row r="32" spans="1:17" ht="13.5">
      <c r="A32" s="21" t="s">
        <v>35</v>
      </c>
      <c r="B32" s="20"/>
      <c r="C32" s="3">
        <v>62500</v>
      </c>
      <c r="D32" s="3">
        <v>62500</v>
      </c>
      <c r="E32" s="3">
        <v>62500</v>
      </c>
      <c r="F32" s="3">
        <v>62500</v>
      </c>
      <c r="G32" s="3">
        <v>62500</v>
      </c>
      <c r="H32" s="3">
        <v>62500</v>
      </c>
      <c r="I32" s="3">
        <v>62500</v>
      </c>
      <c r="J32" s="3">
        <v>62500</v>
      </c>
      <c r="K32" s="3">
        <v>62500</v>
      </c>
      <c r="L32" s="3">
        <v>62500</v>
      </c>
      <c r="M32" s="3">
        <v>62500</v>
      </c>
      <c r="N32" s="4">
        <v>62500</v>
      </c>
      <c r="O32" s="6">
        <v>750000</v>
      </c>
      <c r="P32" s="3">
        <v>787500</v>
      </c>
      <c r="Q32" s="4">
        <v>826875</v>
      </c>
    </row>
    <row r="33" spans="1:17" ht="13.5">
      <c r="A33" s="21" t="s">
        <v>48</v>
      </c>
      <c r="B33" s="20"/>
      <c r="C33" s="3">
        <v>893332</v>
      </c>
      <c r="D33" s="3">
        <v>893332</v>
      </c>
      <c r="E33" s="3">
        <v>893332</v>
      </c>
      <c r="F33" s="3">
        <v>893332</v>
      </c>
      <c r="G33" s="3">
        <v>893332</v>
      </c>
      <c r="H33" s="3">
        <v>893332</v>
      </c>
      <c r="I33" s="3">
        <v>893332</v>
      </c>
      <c r="J33" s="3">
        <v>893332</v>
      </c>
      <c r="K33" s="3">
        <v>893332</v>
      </c>
      <c r="L33" s="3">
        <v>893332</v>
      </c>
      <c r="M33" s="3">
        <v>893332</v>
      </c>
      <c r="N33" s="4">
        <v>893287</v>
      </c>
      <c r="O33" s="6">
        <v>10719939</v>
      </c>
      <c r="P33" s="3">
        <v>11133745</v>
      </c>
      <c r="Q33" s="4">
        <v>11690434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5322690</v>
      </c>
      <c r="D35" s="29">
        <f t="shared" si="1"/>
        <v>5322690</v>
      </c>
      <c r="E35" s="29">
        <f t="shared" si="1"/>
        <v>5322690</v>
      </c>
      <c r="F35" s="29">
        <f>SUM(F24:F34)</f>
        <v>5322690</v>
      </c>
      <c r="G35" s="29">
        <f>SUM(G24:G34)</f>
        <v>5322690</v>
      </c>
      <c r="H35" s="29">
        <f>SUM(H24:H34)</f>
        <v>5322690</v>
      </c>
      <c r="I35" s="29">
        <f>SUM(I24:I34)</f>
        <v>5322690</v>
      </c>
      <c r="J35" s="29">
        <f t="shared" si="1"/>
        <v>5322690</v>
      </c>
      <c r="K35" s="29">
        <f>SUM(K24:K34)</f>
        <v>5322690</v>
      </c>
      <c r="L35" s="29">
        <f>SUM(L24:L34)</f>
        <v>5322690</v>
      </c>
      <c r="M35" s="29">
        <f>SUM(M24:M34)</f>
        <v>5322690</v>
      </c>
      <c r="N35" s="32">
        <f t="shared" si="1"/>
        <v>5322577</v>
      </c>
      <c r="O35" s="31">
        <f t="shared" si="1"/>
        <v>63872167</v>
      </c>
      <c r="P35" s="29">
        <f t="shared" si="1"/>
        <v>65968275</v>
      </c>
      <c r="Q35" s="32">
        <f t="shared" si="1"/>
        <v>69166689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-300964</v>
      </c>
      <c r="D37" s="42">
        <f t="shared" si="2"/>
        <v>-300964</v>
      </c>
      <c r="E37" s="42">
        <f t="shared" si="2"/>
        <v>-300964</v>
      </c>
      <c r="F37" s="42">
        <f>+F21-F35</f>
        <v>-300964</v>
      </c>
      <c r="G37" s="42">
        <f>+G21-G35</f>
        <v>-300964</v>
      </c>
      <c r="H37" s="42">
        <f>+H21-H35</f>
        <v>-300964</v>
      </c>
      <c r="I37" s="42">
        <f>+I21-I35</f>
        <v>-300964</v>
      </c>
      <c r="J37" s="42">
        <f t="shared" si="2"/>
        <v>-300964</v>
      </c>
      <c r="K37" s="42">
        <f>+K21-K35</f>
        <v>-300964</v>
      </c>
      <c r="L37" s="42">
        <f>+L21-L35</f>
        <v>-300964</v>
      </c>
      <c r="M37" s="42">
        <f>+M21-M35</f>
        <v>-300964</v>
      </c>
      <c r="N37" s="43">
        <f t="shared" si="2"/>
        <v>-300863</v>
      </c>
      <c r="O37" s="44">
        <f t="shared" si="2"/>
        <v>-3611467</v>
      </c>
      <c r="P37" s="42">
        <f t="shared" si="2"/>
        <v>-3948175</v>
      </c>
      <c r="Q37" s="43">
        <f t="shared" si="2"/>
        <v>-4855034</v>
      </c>
    </row>
    <row r="38" spans="1:17" ht="21" customHeight="1">
      <c r="A38" s="45" t="s">
        <v>52</v>
      </c>
      <c r="B38" s="25"/>
      <c r="C38" s="3">
        <v>252833</v>
      </c>
      <c r="D38" s="3">
        <v>252833</v>
      </c>
      <c r="E38" s="3">
        <v>252833</v>
      </c>
      <c r="F38" s="3">
        <v>252833</v>
      </c>
      <c r="G38" s="3">
        <v>252833</v>
      </c>
      <c r="H38" s="3">
        <v>252833</v>
      </c>
      <c r="I38" s="3">
        <v>252833</v>
      </c>
      <c r="J38" s="3">
        <v>252833</v>
      </c>
      <c r="K38" s="3">
        <v>252833</v>
      </c>
      <c r="L38" s="3">
        <v>252833</v>
      </c>
      <c r="M38" s="3">
        <v>252833</v>
      </c>
      <c r="N38" s="4">
        <v>252837</v>
      </c>
      <c r="O38" s="6">
        <v>3034000</v>
      </c>
      <c r="P38" s="3">
        <v>3200000</v>
      </c>
      <c r="Q38" s="4">
        <v>3386000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-48131</v>
      </c>
      <c r="D41" s="50">
        <f t="shared" si="3"/>
        <v>-48131</v>
      </c>
      <c r="E41" s="50">
        <f t="shared" si="3"/>
        <v>-48131</v>
      </c>
      <c r="F41" s="50">
        <f>SUM(F37:F40)</f>
        <v>-48131</v>
      </c>
      <c r="G41" s="50">
        <f>SUM(G37:G40)</f>
        <v>-48131</v>
      </c>
      <c r="H41" s="50">
        <f>SUM(H37:H40)</f>
        <v>-48131</v>
      </c>
      <c r="I41" s="50">
        <f>SUM(I37:I40)</f>
        <v>-48131</v>
      </c>
      <c r="J41" s="50">
        <f t="shared" si="3"/>
        <v>-48131</v>
      </c>
      <c r="K41" s="50">
        <f>SUM(K37:K40)</f>
        <v>-48131</v>
      </c>
      <c r="L41" s="50">
        <f>SUM(L37:L40)</f>
        <v>-48131</v>
      </c>
      <c r="M41" s="50">
        <f>SUM(M37:M40)</f>
        <v>-48131</v>
      </c>
      <c r="N41" s="51">
        <f t="shared" si="3"/>
        <v>-48026</v>
      </c>
      <c r="O41" s="52">
        <f t="shared" si="3"/>
        <v>-577467</v>
      </c>
      <c r="P41" s="50">
        <f t="shared" si="3"/>
        <v>-748175</v>
      </c>
      <c r="Q41" s="51">
        <f t="shared" si="3"/>
        <v>-1469034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-48131</v>
      </c>
      <c r="D43" s="57">
        <f t="shared" si="4"/>
        <v>-48131</v>
      </c>
      <c r="E43" s="57">
        <f t="shared" si="4"/>
        <v>-48131</v>
      </c>
      <c r="F43" s="57">
        <f>+F41-F42</f>
        <v>-48131</v>
      </c>
      <c r="G43" s="57">
        <f>+G41-G42</f>
        <v>-48131</v>
      </c>
      <c r="H43" s="57">
        <f>+H41-H42</f>
        <v>-48131</v>
      </c>
      <c r="I43" s="57">
        <f>+I41-I42</f>
        <v>-48131</v>
      </c>
      <c r="J43" s="57">
        <f t="shared" si="4"/>
        <v>-48131</v>
      </c>
      <c r="K43" s="57">
        <f>+K41-K42</f>
        <v>-48131</v>
      </c>
      <c r="L43" s="57">
        <f>+L41-L42</f>
        <v>-48131</v>
      </c>
      <c r="M43" s="57">
        <f>+M41-M42</f>
        <v>-48131</v>
      </c>
      <c r="N43" s="58">
        <f t="shared" si="4"/>
        <v>-48026</v>
      </c>
      <c r="O43" s="59">
        <f t="shared" si="4"/>
        <v>-577467</v>
      </c>
      <c r="P43" s="57">
        <f t="shared" si="4"/>
        <v>-748175</v>
      </c>
      <c r="Q43" s="58">
        <f t="shared" si="4"/>
        <v>-1469034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-48131</v>
      </c>
      <c r="D45" s="50">
        <f t="shared" si="5"/>
        <v>-48131</v>
      </c>
      <c r="E45" s="50">
        <f t="shared" si="5"/>
        <v>-48131</v>
      </c>
      <c r="F45" s="50">
        <f>SUM(F43:F44)</f>
        <v>-48131</v>
      </c>
      <c r="G45" s="50">
        <f>SUM(G43:G44)</f>
        <v>-48131</v>
      </c>
      <c r="H45" s="50">
        <f>SUM(H43:H44)</f>
        <v>-48131</v>
      </c>
      <c r="I45" s="50">
        <f>SUM(I43:I44)</f>
        <v>-48131</v>
      </c>
      <c r="J45" s="50">
        <f t="shared" si="5"/>
        <v>-48131</v>
      </c>
      <c r="K45" s="50">
        <f>SUM(K43:K44)</f>
        <v>-48131</v>
      </c>
      <c r="L45" s="50">
        <f>SUM(L43:L44)</f>
        <v>-48131</v>
      </c>
      <c r="M45" s="50">
        <f>SUM(M43:M44)</f>
        <v>-48131</v>
      </c>
      <c r="N45" s="51">
        <f t="shared" si="5"/>
        <v>-48026</v>
      </c>
      <c r="O45" s="52">
        <f t="shared" si="5"/>
        <v>-577467</v>
      </c>
      <c r="P45" s="50">
        <f t="shared" si="5"/>
        <v>-748175</v>
      </c>
      <c r="Q45" s="51">
        <f t="shared" si="5"/>
        <v>-1469034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-48131</v>
      </c>
      <c r="D47" s="63">
        <f t="shared" si="6"/>
        <v>-48131</v>
      </c>
      <c r="E47" s="63">
        <f t="shared" si="6"/>
        <v>-48131</v>
      </c>
      <c r="F47" s="63">
        <f>SUM(F45:F46)</f>
        <v>-48131</v>
      </c>
      <c r="G47" s="63">
        <f>SUM(G45:G46)</f>
        <v>-48131</v>
      </c>
      <c r="H47" s="63">
        <f>SUM(H45:H46)</f>
        <v>-48131</v>
      </c>
      <c r="I47" s="63">
        <f>SUM(I45:I46)</f>
        <v>-48131</v>
      </c>
      <c r="J47" s="63">
        <f t="shared" si="6"/>
        <v>-48131</v>
      </c>
      <c r="K47" s="63">
        <f>SUM(K45:K46)</f>
        <v>-48131</v>
      </c>
      <c r="L47" s="63">
        <f>SUM(L45:L46)</f>
        <v>-48131</v>
      </c>
      <c r="M47" s="63">
        <f>SUM(M45:M46)</f>
        <v>-48131</v>
      </c>
      <c r="N47" s="64">
        <f t="shared" si="6"/>
        <v>-48026</v>
      </c>
      <c r="O47" s="65">
        <f t="shared" si="6"/>
        <v>-577467</v>
      </c>
      <c r="P47" s="63">
        <f t="shared" si="6"/>
        <v>-748175</v>
      </c>
      <c r="Q47" s="66">
        <f t="shared" si="6"/>
        <v>-1469034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2008655</v>
      </c>
      <c r="D5" s="3">
        <v>2008655</v>
      </c>
      <c r="E5" s="3">
        <v>2008655</v>
      </c>
      <c r="F5" s="3">
        <v>2008655</v>
      </c>
      <c r="G5" s="3">
        <v>2008655</v>
      </c>
      <c r="H5" s="3">
        <v>2008655</v>
      </c>
      <c r="I5" s="3">
        <v>2008663</v>
      </c>
      <c r="J5" s="3">
        <v>2008655</v>
      </c>
      <c r="K5" s="3">
        <v>2008655</v>
      </c>
      <c r="L5" s="3">
        <v>2008655</v>
      </c>
      <c r="M5" s="3">
        <v>2008655</v>
      </c>
      <c r="N5" s="4">
        <v>2008655</v>
      </c>
      <c r="O5" s="5">
        <v>24103868</v>
      </c>
      <c r="P5" s="3">
        <v>25550101</v>
      </c>
      <c r="Q5" s="4">
        <v>25550102</v>
      </c>
    </row>
    <row r="6" spans="1:17" ht="13.5">
      <c r="A6" s="19" t="s">
        <v>24</v>
      </c>
      <c r="B6" s="20"/>
      <c r="C6" s="3">
        <v>6666610</v>
      </c>
      <c r="D6" s="3">
        <v>6666610</v>
      </c>
      <c r="E6" s="3">
        <v>6666610</v>
      </c>
      <c r="F6" s="3">
        <v>6666610</v>
      </c>
      <c r="G6" s="3">
        <v>6666610</v>
      </c>
      <c r="H6" s="3">
        <v>6666610</v>
      </c>
      <c r="I6" s="3">
        <v>6666610</v>
      </c>
      <c r="J6" s="3">
        <v>6666610</v>
      </c>
      <c r="K6" s="3">
        <v>6666610</v>
      </c>
      <c r="L6" s="3">
        <v>6666610</v>
      </c>
      <c r="M6" s="3">
        <v>6666610</v>
      </c>
      <c r="N6" s="4">
        <v>6666610</v>
      </c>
      <c r="O6" s="6">
        <v>79999320</v>
      </c>
      <c r="P6" s="3">
        <v>84159884</v>
      </c>
      <c r="Q6" s="4">
        <v>91647811</v>
      </c>
    </row>
    <row r="7" spans="1:17" ht="13.5">
      <c r="A7" s="21" t="s">
        <v>25</v>
      </c>
      <c r="B7" s="20"/>
      <c r="C7" s="3">
        <v>1734834</v>
      </c>
      <c r="D7" s="3">
        <v>1734834</v>
      </c>
      <c r="E7" s="3">
        <v>1734834</v>
      </c>
      <c r="F7" s="3">
        <v>1734834</v>
      </c>
      <c r="G7" s="3">
        <v>1734834</v>
      </c>
      <c r="H7" s="3">
        <v>1734834</v>
      </c>
      <c r="I7" s="3">
        <v>1734826</v>
      </c>
      <c r="J7" s="3">
        <v>1734834</v>
      </c>
      <c r="K7" s="3">
        <v>1734834</v>
      </c>
      <c r="L7" s="3">
        <v>1734834</v>
      </c>
      <c r="M7" s="3">
        <v>1734834</v>
      </c>
      <c r="N7" s="4">
        <v>1734834</v>
      </c>
      <c r="O7" s="6">
        <v>20818000</v>
      </c>
      <c r="P7" s="3">
        <v>22067080</v>
      </c>
      <c r="Q7" s="4">
        <v>23391106</v>
      </c>
    </row>
    <row r="8" spans="1:17" ht="13.5">
      <c r="A8" s="21" t="s">
        <v>26</v>
      </c>
      <c r="B8" s="20"/>
      <c r="C8" s="3">
        <v>1059747</v>
      </c>
      <c r="D8" s="3">
        <v>1059747</v>
      </c>
      <c r="E8" s="3">
        <v>1059747</v>
      </c>
      <c r="F8" s="3">
        <v>1059747</v>
      </c>
      <c r="G8" s="3">
        <v>1059747</v>
      </c>
      <c r="H8" s="3">
        <v>1059747</v>
      </c>
      <c r="I8" s="3">
        <v>1059737</v>
      </c>
      <c r="J8" s="3">
        <v>1059747</v>
      </c>
      <c r="K8" s="3">
        <v>1059747</v>
      </c>
      <c r="L8" s="3">
        <v>1059747</v>
      </c>
      <c r="M8" s="3">
        <v>1059747</v>
      </c>
      <c r="N8" s="4">
        <v>1059747</v>
      </c>
      <c r="O8" s="6">
        <v>12716954</v>
      </c>
      <c r="P8" s="3">
        <v>14018842</v>
      </c>
      <c r="Q8" s="4">
        <v>14022059</v>
      </c>
    </row>
    <row r="9" spans="1:17" ht="13.5">
      <c r="A9" s="21" t="s">
        <v>27</v>
      </c>
      <c r="B9" s="20"/>
      <c r="C9" s="22">
        <v>787575</v>
      </c>
      <c r="D9" s="22">
        <v>787575</v>
      </c>
      <c r="E9" s="22">
        <v>787575</v>
      </c>
      <c r="F9" s="22">
        <v>787575</v>
      </c>
      <c r="G9" s="22">
        <v>787575</v>
      </c>
      <c r="H9" s="22">
        <v>787575</v>
      </c>
      <c r="I9" s="22">
        <v>787575</v>
      </c>
      <c r="J9" s="22">
        <v>787575</v>
      </c>
      <c r="K9" s="22">
        <v>787575</v>
      </c>
      <c r="L9" s="22">
        <v>787575</v>
      </c>
      <c r="M9" s="22">
        <v>787575</v>
      </c>
      <c r="N9" s="23">
        <v>787575</v>
      </c>
      <c r="O9" s="24">
        <v>9450900</v>
      </c>
      <c r="P9" s="22">
        <v>10017954</v>
      </c>
      <c r="Q9" s="23">
        <v>10619030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41020</v>
      </c>
      <c r="D11" s="3">
        <v>41020</v>
      </c>
      <c r="E11" s="3">
        <v>41020</v>
      </c>
      <c r="F11" s="3">
        <v>41020</v>
      </c>
      <c r="G11" s="3">
        <v>41020</v>
      </c>
      <c r="H11" s="3">
        <v>41020</v>
      </c>
      <c r="I11" s="3">
        <v>41020</v>
      </c>
      <c r="J11" s="3">
        <v>41020</v>
      </c>
      <c r="K11" s="3">
        <v>41020</v>
      </c>
      <c r="L11" s="3">
        <v>41020</v>
      </c>
      <c r="M11" s="3">
        <v>41020</v>
      </c>
      <c r="N11" s="4">
        <v>41020</v>
      </c>
      <c r="O11" s="6">
        <v>492240</v>
      </c>
      <c r="P11" s="3">
        <v>566294</v>
      </c>
      <c r="Q11" s="4">
        <v>600276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1</v>
      </c>
    </row>
    <row r="13" spans="1:17" ht="13.5">
      <c r="A13" s="19" t="s">
        <v>30</v>
      </c>
      <c r="B13" s="25"/>
      <c r="C13" s="3">
        <v>901918</v>
      </c>
      <c r="D13" s="3">
        <v>901918</v>
      </c>
      <c r="E13" s="3">
        <v>901917</v>
      </c>
      <c r="F13" s="3">
        <v>901917</v>
      </c>
      <c r="G13" s="3">
        <v>901917</v>
      </c>
      <c r="H13" s="3">
        <v>901917</v>
      </c>
      <c r="I13" s="3">
        <v>901909</v>
      </c>
      <c r="J13" s="3">
        <v>901918</v>
      </c>
      <c r="K13" s="3">
        <v>901918</v>
      </c>
      <c r="L13" s="3">
        <v>901918</v>
      </c>
      <c r="M13" s="3">
        <v>901918</v>
      </c>
      <c r="N13" s="4">
        <v>901918</v>
      </c>
      <c r="O13" s="6">
        <v>10823003</v>
      </c>
      <c r="P13" s="3">
        <v>12419653</v>
      </c>
      <c r="Q13" s="4">
        <v>12505003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9583</v>
      </c>
      <c r="D15" s="3">
        <v>9583</v>
      </c>
      <c r="E15" s="3">
        <v>9583</v>
      </c>
      <c r="F15" s="3">
        <v>9583</v>
      </c>
      <c r="G15" s="3">
        <v>9583</v>
      </c>
      <c r="H15" s="3">
        <v>9583</v>
      </c>
      <c r="I15" s="3">
        <v>9587</v>
      </c>
      <c r="J15" s="3">
        <v>9583</v>
      </c>
      <c r="K15" s="3">
        <v>9583</v>
      </c>
      <c r="L15" s="3">
        <v>9583</v>
      </c>
      <c r="M15" s="3">
        <v>9583</v>
      </c>
      <c r="N15" s="4">
        <v>9583</v>
      </c>
      <c r="O15" s="6">
        <v>115000</v>
      </c>
      <c r="P15" s="3">
        <v>64440</v>
      </c>
      <c r="Q15" s="4">
        <v>69120</v>
      </c>
    </row>
    <row r="16" spans="1:17" ht="13.5">
      <c r="A16" s="19" t="s">
        <v>33</v>
      </c>
      <c r="B16" s="25"/>
      <c r="C16" s="3">
        <v>74717</v>
      </c>
      <c r="D16" s="3">
        <v>74717</v>
      </c>
      <c r="E16" s="3">
        <v>74717</v>
      </c>
      <c r="F16" s="3">
        <v>74717</v>
      </c>
      <c r="G16" s="3">
        <v>74716</v>
      </c>
      <c r="H16" s="3">
        <v>74717</v>
      </c>
      <c r="I16" s="3">
        <v>74721</v>
      </c>
      <c r="J16" s="3">
        <v>74717</v>
      </c>
      <c r="K16" s="3">
        <v>74717</v>
      </c>
      <c r="L16" s="3">
        <v>74717</v>
      </c>
      <c r="M16" s="3">
        <v>74717</v>
      </c>
      <c r="N16" s="4">
        <v>74717</v>
      </c>
      <c r="O16" s="6">
        <v>896607</v>
      </c>
      <c r="P16" s="3">
        <v>942857</v>
      </c>
      <c r="Q16" s="4">
        <v>1041571</v>
      </c>
    </row>
    <row r="17" spans="1:17" ht="13.5">
      <c r="A17" s="21" t="s">
        <v>34</v>
      </c>
      <c r="B17" s="20"/>
      <c r="C17" s="3">
        <v>18500</v>
      </c>
      <c r="D17" s="3">
        <v>18500</v>
      </c>
      <c r="E17" s="3">
        <v>18500</v>
      </c>
      <c r="F17" s="3">
        <v>18500</v>
      </c>
      <c r="G17" s="3">
        <v>18500</v>
      </c>
      <c r="H17" s="3">
        <v>18500</v>
      </c>
      <c r="I17" s="3">
        <v>18500</v>
      </c>
      <c r="J17" s="3">
        <v>18500</v>
      </c>
      <c r="K17" s="3">
        <v>18500</v>
      </c>
      <c r="L17" s="3">
        <v>18500</v>
      </c>
      <c r="M17" s="3">
        <v>18500</v>
      </c>
      <c r="N17" s="4">
        <v>18500</v>
      </c>
      <c r="O17" s="6">
        <v>222000</v>
      </c>
      <c r="P17" s="3">
        <v>235000</v>
      </c>
      <c r="Q17" s="4">
        <v>235000</v>
      </c>
    </row>
    <row r="18" spans="1:17" ht="13.5">
      <c r="A18" s="19" t="s">
        <v>35</v>
      </c>
      <c r="B18" s="25"/>
      <c r="C18" s="3">
        <v>8089000</v>
      </c>
      <c r="D18" s="3">
        <v>8089000</v>
      </c>
      <c r="E18" s="3">
        <v>8089000</v>
      </c>
      <c r="F18" s="3">
        <v>8089000</v>
      </c>
      <c r="G18" s="3">
        <v>8089000</v>
      </c>
      <c r="H18" s="3">
        <v>8089000</v>
      </c>
      <c r="I18" s="3">
        <v>8089003</v>
      </c>
      <c r="J18" s="3">
        <v>8089000</v>
      </c>
      <c r="K18" s="3">
        <v>8089000</v>
      </c>
      <c r="L18" s="3">
        <v>8089000</v>
      </c>
      <c r="M18" s="3">
        <v>8089000</v>
      </c>
      <c r="N18" s="4">
        <v>8089000</v>
      </c>
      <c r="O18" s="6">
        <v>97068003</v>
      </c>
      <c r="P18" s="3">
        <v>104541000</v>
      </c>
      <c r="Q18" s="4">
        <v>113154000</v>
      </c>
    </row>
    <row r="19" spans="1:17" ht="13.5">
      <c r="A19" s="19" t="s">
        <v>36</v>
      </c>
      <c r="B19" s="25"/>
      <c r="C19" s="22">
        <v>51628</v>
      </c>
      <c r="D19" s="22">
        <v>51628</v>
      </c>
      <c r="E19" s="22">
        <v>51630</v>
      </c>
      <c r="F19" s="22">
        <v>51630</v>
      </c>
      <c r="G19" s="22">
        <v>51630</v>
      </c>
      <c r="H19" s="22">
        <v>51630</v>
      </c>
      <c r="I19" s="22">
        <v>51624</v>
      </c>
      <c r="J19" s="22">
        <v>51628</v>
      </c>
      <c r="K19" s="22">
        <v>51628</v>
      </c>
      <c r="L19" s="22">
        <v>51628</v>
      </c>
      <c r="M19" s="22">
        <v>51628</v>
      </c>
      <c r="N19" s="23">
        <v>51628</v>
      </c>
      <c r="O19" s="24">
        <v>619540</v>
      </c>
      <c r="P19" s="22">
        <v>656714</v>
      </c>
      <c r="Q19" s="23">
        <v>696124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25</v>
      </c>
      <c r="J20" s="3">
        <v>0</v>
      </c>
      <c r="K20" s="3">
        <v>0</v>
      </c>
      <c r="L20" s="3">
        <v>0</v>
      </c>
      <c r="M20" s="3">
        <v>0</v>
      </c>
      <c r="N20" s="26">
        <v>3</v>
      </c>
      <c r="O20" s="6">
        <v>28</v>
      </c>
      <c r="P20" s="3">
        <v>1</v>
      </c>
      <c r="Q20" s="4">
        <v>1</v>
      </c>
    </row>
    <row r="21" spans="1:17" ht="25.5">
      <c r="A21" s="27" t="s">
        <v>38</v>
      </c>
      <c r="B21" s="28"/>
      <c r="C21" s="29">
        <f aca="true" t="shared" si="0" ref="C21:Q21">SUM(C5:C20)</f>
        <v>21443787</v>
      </c>
      <c r="D21" s="29">
        <f t="shared" si="0"/>
        <v>21443787</v>
      </c>
      <c r="E21" s="29">
        <f t="shared" si="0"/>
        <v>21443788</v>
      </c>
      <c r="F21" s="29">
        <f>SUM(F5:F20)</f>
        <v>21443788</v>
      </c>
      <c r="G21" s="29">
        <f>SUM(G5:G20)</f>
        <v>21443787</v>
      </c>
      <c r="H21" s="29">
        <f>SUM(H5:H20)</f>
        <v>21443788</v>
      </c>
      <c r="I21" s="29">
        <f>SUM(I5:I20)</f>
        <v>21443800</v>
      </c>
      <c r="J21" s="29">
        <f t="shared" si="0"/>
        <v>21443787</v>
      </c>
      <c r="K21" s="29">
        <f>SUM(K5:K20)</f>
        <v>21443787</v>
      </c>
      <c r="L21" s="29">
        <f>SUM(L5:L20)</f>
        <v>21443787</v>
      </c>
      <c r="M21" s="29">
        <f>SUM(M5:M20)</f>
        <v>21443787</v>
      </c>
      <c r="N21" s="30">
        <f t="shared" si="0"/>
        <v>21443790</v>
      </c>
      <c r="O21" s="31">
        <f t="shared" si="0"/>
        <v>257325463</v>
      </c>
      <c r="P21" s="29">
        <f t="shared" si="0"/>
        <v>275239820</v>
      </c>
      <c r="Q21" s="32">
        <f t="shared" si="0"/>
        <v>293531204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8776315</v>
      </c>
      <c r="D24" s="3">
        <v>8776318</v>
      </c>
      <c r="E24" s="3">
        <v>8776318</v>
      </c>
      <c r="F24" s="3">
        <v>8776318</v>
      </c>
      <c r="G24" s="3">
        <v>8776314</v>
      </c>
      <c r="H24" s="3">
        <v>8776310</v>
      </c>
      <c r="I24" s="3">
        <v>8776161</v>
      </c>
      <c r="J24" s="3">
        <v>8776322</v>
      </c>
      <c r="K24" s="3">
        <v>8776324</v>
      </c>
      <c r="L24" s="3">
        <v>8776321</v>
      </c>
      <c r="M24" s="3">
        <v>8776321</v>
      </c>
      <c r="N24" s="36">
        <v>8776330</v>
      </c>
      <c r="O24" s="6">
        <v>105315672</v>
      </c>
      <c r="P24" s="3">
        <v>110925227</v>
      </c>
      <c r="Q24" s="4">
        <v>115084361</v>
      </c>
    </row>
    <row r="25" spans="1:17" ht="13.5">
      <c r="A25" s="21" t="s">
        <v>41</v>
      </c>
      <c r="B25" s="20"/>
      <c r="C25" s="3">
        <v>637357</v>
      </c>
      <c r="D25" s="3">
        <v>637357</v>
      </c>
      <c r="E25" s="3">
        <v>637357</v>
      </c>
      <c r="F25" s="3">
        <v>637357</v>
      </c>
      <c r="G25" s="3">
        <v>637357</v>
      </c>
      <c r="H25" s="3">
        <v>637357</v>
      </c>
      <c r="I25" s="3">
        <v>637357</v>
      </c>
      <c r="J25" s="3">
        <v>637357</v>
      </c>
      <c r="K25" s="3">
        <v>637357</v>
      </c>
      <c r="L25" s="3">
        <v>637357</v>
      </c>
      <c r="M25" s="3">
        <v>637357</v>
      </c>
      <c r="N25" s="4">
        <v>637357</v>
      </c>
      <c r="O25" s="6">
        <v>7648284</v>
      </c>
      <c r="P25" s="3">
        <v>8101404</v>
      </c>
      <c r="Q25" s="4">
        <v>8613250</v>
      </c>
    </row>
    <row r="26" spans="1:17" ht="13.5">
      <c r="A26" s="21" t="s">
        <v>42</v>
      </c>
      <c r="B26" s="20"/>
      <c r="C26" s="3">
        <v>2647164</v>
      </c>
      <c r="D26" s="3">
        <v>2647164</v>
      </c>
      <c r="E26" s="3">
        <v>2647164</v>
      </c>
      <c r="F26" s="3">
        <v>2647164</v>
      </c>
      <c r="G26" s="3">
        <v>2647164</v>
      </c>
      <c r="H26" s="3">
        <v>2647164</v>
      </c>
      <c r="I26" s="3">
        <v>2647182</v>
      </c>
      <c r="J26" s="3">
        <v>2647164</v>
      </c>
      <c r="K26" s="3">
        <v>2647164</v>
      </c>
      <c r="L26" s="3">
        <v>2647164</v>
      </c>
      <c r="M26" s="3">
        <v>2647164</v>
      </c>
      <c r="N26" s="4">
        <v>2647164</v>
      </c>
      <c r="O26" s="6">
        <v>31765986</v>
      </c>
      <c r="P26" s="3">
        <v>36530883</v>
      </c>
      <c r="Q26" s="4">
        <v>36530883</v>
      </c>
    </row>
    <row r="27" spans="1:17" ht="13.5">
      <c r="A27" s="21" t="s">
        <v>43</v>
      </c>
      <c r="B27" s="20"/>
      <c r="C27" s="3">
        <v>7500</v>
      </c>
      <c r="D27" s="3">
        <v>7500</v>
      </c>
      <c r="E27" s="3">
        <v>7500</v>
      </c>
      <c r="F27" s="3">
        <v>7500</v>
      </c>
      <c r="G27" s="3">
        <v>7500</v>
      </c>
      <c r="H27" s="3">
        <v>7500</v>
      </c>
      <c r="I27" s="3">
        <v>7607</v>
      </c>
      <c r="J27" s="3">
        <v>7500</v>
      </c>
      <c r="K27" s="3">
        <v>7500</v>
      </c>
      <c r="L27" s="3">
        <v>7500</v>
      </c>
      <c r="M27" s="3">
        <v>7500</v>
      </c>
      <c r="N27" s="36">
        <v>7508</v>
      </c>
      <c r="O27" s="6">
        <v>90115</v>
      </c>
      <c r="P27" s="3">
        <v>80000</v>
      </c>
      <c r="Q27" s="4">
        <v>75001</v>
      </c>
    </row>
    <row r="28" spans="1:17" ht="13.5">
      <c r="A28" s="21" t="s">
        <v>44</v>
      </c>
      <c r="B28" s="20"/>
      <c r="C28" s="3">
        <v>1803916</v>
      </c>
      <c r="D28" s="3">
        <v>1803916</v>
      </c>
      <c r="E28" s="3">
        <v>1803916</v>
      </c>
      <c r="F28" s="3">
        <v>1803916</v>
      </c>
      <c r="G28" s="3">
        <v>1803916</v>
      </c>
      <c r="H28" s="3">
        <v>1803916</v>
      </c>
      <c r="I28" s="3">
        <v>1803924</v>
      </c>
      <c r="J28" s="3">
        <v>1803916</v>
      </c>
      <c r="K28" s="3">
        <v>1803916</v>
      </c>
      <c r="L28" s="3">
        <v>1803916</v>
      </c>
      <c r="M28" s="3">
        <v>1803916</v>
      </c>
      <c r="N28" s="4">
        <v>1803916</v>
      </c>
      <c r="O28" s="6">
        <v>21647000</v>
      </c>
      <c r="P28" s="3">
        <v>33223001</v>
      </c>
      <c r="Q28" s="4">
        <v>41215001</v>
      </c>
    </row>
    <row r="29" spans="1:17" ht="13.5">
      <c r="A29" s="21" t="s">
        <v>45</v>
      </c>
      <c r="B29" s="20"/>
      <c r="C29" s="3">
        <v>6083333</v>
      </c>
      <c r="D29" s="3">
        <v>6083334</v>
      </c>
      <c r="E29" s="3">
        <v>6083334</v>
      </c>
      <c r="F29" s="3">
        <v>6083334</v>
      </c>
      <c r="G29" s="3">
        <v>6083334</v>
      </c>
      <c r="H29" s="3">
        <v>6083333</v>
      </c>
      <c r="I29" s="3">
        <v>6083333</v>
      </c>
      <c r="J29" s="3">
        <v>6083333</v>
      </c>
      <c r="K29" s="3">
        <v>6083333</v>
      </c>
      <c r="L29" s="3">
        <v>6083333</v>
      </c>
      <c r="M29" s="3">
        <v>6083333</v>
      </c>
      <c r="N29" s="36">
        <v>6083333</v>
      </c>
      <c r="O29" s="6">
        <v>73000000</v>
      </c>
      <c r="P29" s="3">
        <v>75500000</v>
      </c>
      <c r="Q29" s="4">
        <v>78000000</v>
      </c>
    </row>
    <row r="30" spans="1:17" ht="13.5">
      <c r="A30" s="21" t="s">
        <v>46</v>
      </c>
      <c r="B30" s="20"/>
      <c r="C30" s="3">
        <v>1224168</v>
      </c>
      <c r="D30" s="3">
        <v>1224168</v>
      </c>
      <c r="E30" s="3">
        <v>1224168</v>
      </c>
      <c r="F30" s="3">
        <v>1224168</v>
      </c>
      <c r="G30" s="3">
        <v>1224168</v>
      </c>
      <c r="H30" s="3">
        <v>1224168</v>
      </c>
      <c r="I30" s="3">
        <v>1224161</v>
      </c>
      <c r="J30" s="3">
        <v>1224168</v>
      </c>
      <c r="K30" s="3">
        <v>1224168</v>
      </c>
      <c r="L30" s="3">
        <v>1224168</v>
      </c>
      <c r="M30" s="3">
        <v>1224168</v>
      </c>
      <c r="N30" s="4">
        <v>1224168</v>
      </c>
      <c r="O30" s="6">
        <v>14690009</v>
      </c>
      <c r="P30" s="3">
        <v>16202167</v>
      </c>
      <c r="Q30" s="4">
        <v>16202167</v>
      </c>
    </row>
    <row r="31" spans="1:17" ht="13.5">
      <c r="A31" s="21" t="s">
        <v>47</v>
      </c>
      <c r="B31" s="20"/>
      <c r="C31" s="3">
        <v>1127903</v>
      </c>
      <c r="D31" s="3">
        <v>1127903</v>
      </c>
      <c r="E31" s="3">
        <v>1127903</v>
      </c>
      <c r="F31" s="3">
        <v>1127903</v>
      </c>
      <c r="G31" s="3">
        <v>1127903</v>
      </c>
      <c r="H31" s="3">
        <v>1127903</v>
      </c>
      <c r="I31" s="3">
        <v>1127907</v>
      </c>
      <c r="J31" s="3">
        <v>1127903</v>
      </c>
      <c r="K31" s="3">
        <v>1127903</v>
      </c>
      <c r="L31" s="3">
        <v>1127903</v>
      </c>
      <c r="M31" s="3">
        <v>1127903</v>
      </c>
      <c r="N31" s="36">
        <v>1127903</v>
      </c>
      <c r="O31" s="6">
        <v>13534840</v>
      </c>
      <c r="P31" s="3">
        <v>12625324</v>
      </c>
      <c r="Q31" s="4">
        <v>13229024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1867912</v>
      </c>
      <c r="D33" s="3">
        <v>1867912</v>
      </c>
      <c r="E33" s="3">
        <v>1867913</v>
      </c>
      <c r="F33" s="3">
        <v>1867913</v>
      </c>
      <c r="G33" s="3">
        <v>1867976</v>
      </c>
      <c r="H33" s="3">
        <v>1867976</v>
      </c>
      <c r="I33" s="3">
        <v>1867932</v>
      </c>
      <c r="J33" s="3">
        <v>1867976</v>
      </c>
      <c r="K33" s="3">
        <v>1868037</v>
      </c>
      <c r="L33" s="3">
        <v>1868037</v>
      </c>
      <c r="M33" s="3">
        <v>1868038</v>
      </c>
      <c r="N33" s="4">
        <v>1868038</v>
      </c>
      <c r="O33" s="6">
        <v>22415660</v>
      </c>
      <c r="P33" s="3">
        <v>23291592</v>
      </c>
      <c r="Q33" s="4">
        <v>24992287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26</v>
      </c>
      <c r="J34" s="3">
        <v>0</v>
      </c>
      <c r="K34" s="3">
        <v>0</v>
      </c>
      <c r="L34" s="3">
        <v>0</v>
      </c>
      <c r="M34" s="3">
        <v>0</v>
      </c>
      <c r="N34" s="4">
        <v>2</v>
      </c>
      <c r="O34" s="6">
        <v>28</v>
      </c>
      <c r="P34" s="3">
        <v>1</v>
      </c>
      <c r="Q34" s="4">
        <v>1</v>
      </c>
    </row>
    <row r="35" spans="1:17" ht="12.75">
      <c r="A35" s="37" t="s">
        <v>50</v>
      </c>
      <c r="B35" s="28"/>
      <c r="C35" s="29">
        <f aca="true" t="shared" si="1" ref="C35:Q35">SUM(C24:C34)</f>
        <v>24175568</v>
      </c>
      <c r="D35" s="29">
        <f t="shared" si="1"/>
        <v>24175572</v>
      </c>
      <c r="E35" s="29">
        <f t="shared" si="1"/>
        <v>24175573</v>
      </c>
      <c r="F35" s="29">
        <f>SUM(F24:F34)</f>
        <v>24175573</v>
      </c>
      <c r="G35" s="29">
        <f>SUM(G24:G34)</f>
        <v>24175632</v>
      </c>
      <c r="H35" s="29">
        <f>SUM(H24:H34)</f>
        <v>24175627</v>
      </c>
      <c r="I35" s="29">
        <f>SUM(I24:I34)</f>
        <v>24175590</v>
      </c>
      <c r="J35" s="29">
        <f t="shared" si="1"/>
        <v>24175639</v>
      </c>
      <c r="K35" s="29">
        <f>SUM(K24:K34)</f>
        <v>24175702</v>
      </c>
      <c r="L35" s="29">
        <f>SUM(L24:L34)</f>
        <v>24175699</v>
      </c>
      <c r="M35" s="29">
        <f>SUM(M24:M34)</f>
        <v>24175700</v>
      </c>
      <c r="N35" s="32">
        <f t="shared" si="1"/>
        <v>24175719</v>
      </c>
      <c r="O35" s="31">
        <f t="shared" si="1"/>
        <v>290107594</v>
      </c>
      <c r="P35" s="29">
        <f t="shared" si="1"/>
        <v>316479599</v>
      </c>
      <c r="Q35" s="32">
        <f t="shared" si="1"/>
        <v>333941975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-2731781</v>
      </c>
      <c r="D37" s="42">
        <f t="shared" si="2"/>
        <v>-2731785</v>
      </c>
      <c r="E37" s="42">
        <f t="shared" si="2"/>
        <v>-2731785</v>
      </c>
      <c r="F37" s="42">
        <f>+F21-F35</f>
        <v>-2731785</v>
      </c>
      <c r="G37" s="42">
        <f>+G21-G35</f>
        <v>-2731845</v>
      </c>
      <c r="H37" s="42">
        <f>+H21-H35</f>
        <v>-2731839</v>
      </c>
      <c r="I37" s="42">
        <f>+I21-I35</f>
        <v>-2731790</v>
      </c>
      <c r="J37" s="42">
        <f t="shared" si="2"/>
        <v>-2731852</v>
      </c>
      <c r="K37" s="42">
        <f>+K21-K35</f>
        <v>-2731915</v>
      </c>
      <c r="L37" s="42">
        <f>+L21-L35</f>
        <v>-2731912</v>
      </c>
      <c r="M37" s="42">
        <f>+M21-M35</f>
        <v>-2731913</v>
      </c>
      <c r="N37" s="43">
        <f t="shared" si="2"/>
        <v>-2731929</v>
      </c>
      <c r="O37" s="44">
        <f t="shared" si="2"/>
        <v>-32782131</v>
      </c>
      <c r="P37" s="42">
        <f t="shared" si="2"/>
        <v>-41239779</v>
      </c>
      <c r="Q37" s="43">
        <f t="shared" si="2"/>
        <v>-40410771</v>
      </c>
    </row>
    <row r="38" spans="1:17" ht="21" customHeight="1">
      <c r="A38" s="45" t="s">
        <v>52</v>
      </c>
      <c r="B38" s="25"/>
      <c r="C38" s="3">
        <v>2274667</v>
      </c>
      <c r="D38" s="3">
        <v>2274667</v>
      </c>
      <c r="E38" s="3">
        <v>2274667</v>
      </c>
      <c r="F38" s="3">
        <v>2274667</v>
      </c>
      <c r="G38" s="3">
        <v>2274667</v>
      </c>
      <c r="H38" s="3">
        <v>2274667</v>
      </c>
      <c r="I38" s="3">
        <v>2274663</v>
      </c>
      <c r="J38" s="3">
        <v>2274667</v>
      </c>
      <c r="K38" s="3">
        <v>2274667</v>
      </c>
      <c r="L38" s="3">
        <v>2274667</v>
      </c>
      <c r="M38" s="3">
        <v>2274667</v>
      </c>
      <c r="N38" s="4">
        <v>2274667</v>
      </c>
      <c r="O38" s="6">
        <v>27296000</v>
      </c>
      <c r="P38" s="3">
        <v>32911002</v>
      </c>
      <c r="Q38" s="4">
        <v>46097002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-457114</v>
      </c>
      <c r="D41" s="50">
        <f t="shared" si="3"/>
        <v>-457118</v>
      </c>
      <c r="E41" s="50">
        <f t="shared" si="3"/>
        <v>-457118</v>
      </c>
      <c r="F41" s="50">
        <f>SUM(F37:F40)</f>
        <v>-457118</v>
      </c>
      <c r="G41" s="50">
        <f>SUM(G37:G40)</f>
        <v>-457178</v>
      </c>
      <c r="H41" s="50">
        <f>SUM(H37:H40)</f>
        <v>-457172</v>
      </c>
      <c r="I41" s="50">
        <f>SUM(I37:I40)</f>
        <v>-457127</v>
      </c>
      <c r="J41" s="50">
        <f t="shared" si="3"/>
        <v>-457185</v>
      </c>
      <c r="K41" s="50">
        <f>SUM(K37:K40)</f>
        <v>-457248</v>
      </c>
      <c r="L41" s="50">
        <f>SUM(L37:L40)</f>
        <v>-457245</v>
      </c>
      <c r="M41" s="50">
        <f>SUM(M37:M40)</f>
        <v>-457246</v>
      </c>
      <c r="N41" s="51">
        <f t="shared" si="3"/>
        <v>-457262</v>
      </c>
      <c r="O41" s="52">
        <f t="shared" si="3"/>
        <v>-5486131</v>
      </c>
      <c r="P41" s="50">
        <f t="shared" si="3"/>
        <v>-8328777</v>
      </c>
      <c r="Q41" s="51">
        <f t="shared" si="3"/>
        <v>5686231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-457114</v>
      </c>
      <c r="D43" s="57">
        <f t="shared" si="4"/>
        <v>-457118</v>
      </c>
      <c r="E43" s="57">
        <f t="shared" si="4"/>
        <v>-457118</v>
      </c>
      <c r="F43" s="57">
        <f>+F41-F42</f>
        <v>-457118</v>
      </c>
      <c r="G43" s="57">
        <f>+G41-G42</f>
        <v>-457178</v>
      </c>
      <c r="H43" s="57">
        <f>+H41-H42</f>
        <v>-457172</v>
      </c>
      <c r="I43" s="57">
        <f>+I41-I42</f>
        <v>-457127</v>
      </c>
      <c r="J43" s="57">
        <f t="shared" si="4"/>
        <v>-457185</v>
      </c>
      <c r="K43" s="57">
        <f>+K41-K42</f>
        <v>-457248</v>
      </c>
      <c r="L43" s="57">
        <f>+L41-L42</f>
        <v>-457245</v>
      </c>
      <c r="M43" s="57">
        <f>+M41-M42</f>
        <v>-457246</v>
      </c>
      <c r="N43" s="58">
        <f t="shared" si="4"/>
        <v>-457262</v>
      </c>
      <c r="O43" s="59">
        <f t="shared" si="4"/>
        <v>-5486131</v>
      </c>
      <c r="P43" s="57">
        <f t="shared" si="4"/>
        <v>-8328777</v>
      </c>
      <c r="Q43" s="58">
        <f t="shared" si="4"/>
        <v>5686231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-457114</v>
      </c>
      <c r="D45" s="50">
        <f t="shared" si="5"/>
        <v>-457118</v>
      </c>
      <c r="E45" s="50">
        <f t="shared" si="5"/>
        <v>-457118</v>
      </c>
      <c r="F45" s="50">
        <f>SUM(F43:F44)</f>
        <v>-457118</v>
      </c>
      <c r="G45" s="50">
        <f>SUM(G43:G44)</f>
        <v>-457178</v>
      </c>
      <c r="H45" s="50">
        <f>SUM(H43:H44)</f>
        <v>-457172</v>
      </c>
      <c r="I45" s="50">
        <f>SUM(I43:I44)</f>
        <v>-457127</v>
      </c>
      <c r="J45" s="50">
        <f t="shared" si="5"/>
        <v>-457185</v>
      </c>
      <c r="K45" s="50">
        <f>SUM(K43:K44)</f>
        <v>-457248</v>
      </c>
      <c r="L45" s="50">
        <f>SUM(L43:L44)</f>
        <v>-457245</v>
      </c>
      <c r="M45" s="50">
        <f>SUM(M43:M44)</f>
        <v>-457246</v>
      </c>
      <c r="N45" s="51">
        <f t="shared" si="5"/>
        <v>-457262</v>
      </c>
      <c r="O45" s="52">
        <f t="shared" si="5"/>
        <v>-5486131</v>
      </c>
      <c r="P45" s="50">
        <f t="shared" si="5"/>
        <v>-8328777</v>
      </c>
      <c r="Q45" s="51">
        <f t="shared" si="5"/>
        <v>5686231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-457114</v>
      </c>
      <c r="D47" s="63">
        <f t="shared" si="6"/>
        <v>-457118</v>
      </c>
      <c r="E47" s="63">
        <f t="shared" si="6"/>
        <v>-457118</v>
      </c>
      <c r="F47" s="63">
        <f>SUM(F45:F46)</f>
        <v>-457118</v>
      </c>
      <c r="G47" s="63">
        <f>SUM(G45:G46)</f>
        <v>-457178</v>
      </c>
      <c r="H47" s="63">
        <f>SUM(H45:H46)</f>
        <v>-457172</v>
      </c>
      <c r="I47" s="63">
        <f>SUM(I45:I46)</f>
        <v>-457127</v>
      </c>
      <c r="J47" s="63">
        <f t="shared" si="6"/>
        <v>-457185</v>
      </c>
      <c r="K47" s="63">
        <f>SUM(K45:K46)</f>
        <v>-457248</v>
      </c>
      <c r="L47" s="63">
        <f>SUM(L45:L46)</f>
        <v>-457245</v>
      </c>
      <c r="M47" s="63">
        <f>SUM(M45:M46)</f>
        <v>-457246</v>
      </c>
      <c r="N47" s="64">
        <f t="shared" si="6"/>
        <v>-457262</v>
      </c>
      <c r="O47" s="65">
        <f t="shared" si="6"/>
        <v>-5486131</v>
      </c>
      <c r="P47" s="63">
        <f t="shared" si="6"/>
        <v>-8328777</v>
      </c>
      <c r="Q47" s="66">
        <f t="shared" si="6"/>
        <v>5686231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853258</v>
      </c>
      <c r="D5" s="3">
        <v>853258</v>
      </c>
      <c r="E5" s="3">
        <v>853258</v>
      </c>
      <c r="F5" s="3">
        <v>853258</v>
      </c>
      <c r="G5" s="3">
        <v>853258</v>
      </c>
      <c r="H5" s="3">
        <v>853258</v>
      </c>
      <c r="I5" s="3">
        <v>853258</v>
      </c>
      <c r="J5" s="3">
        <v>853258</v>
      </c>
      <c r="K5" s="3">
        <v>853258</v>
      </c>
      <c r="L5" s="3">
        <v>853258</v>
      </c>
      <c r="M5" s="3">
        <v>853258</v>
      </c>
      <c r="N5" s="4">
        <v>853262</v>
      </c>
      <c r="O5" s="5">
        <v>10239100</v>
      </c>
      <c r="P5" s="3">
        <v>10843208</v>
      </c>
      <c r="Q5" s="4">
        <v>11515487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606650</v>
      </c>
      <c r="D7" s="3">
        <v>606650</v>
      </c>
      <c r="E7" s="3">
        <v>606650</v>
      </c>
      <c r="F7" s="3">
        <v>606650</v>
      </c>
      <c r="G7" s="3">
        <v>606650</v>
      </c>
      <c r="H7" s="3">
        <v>606650</v>
      </c>
      <c r="I7" s="3">
        <v>606650</v>
      </c>
      <c r="J7" s="3">
        <v>606650</v>
      </c>
      <c r="K7" s="3">
        <v>606650</v>
      </c>
      <c r="L7" s="3">
        <v>606650</v>
      </c>
      <c r="M7" s="3">
        <v>606650</v>
      </c>
      <c r="N7" s="4">
        <v>606666</v>
      </c>
      <c r="O7" s="6">
        <v>7279816</v>
      </c>
      <c r="P7" s="3">
        <v>7709325</v>
      </c>
      <c r="Q7" s="4">
        <v>8187303</v>
      </c>
    </row>
    <row r="8" spans="1:17" ht="13.5">
      <c r="A8" s="21" t="s">
        <v>26</v>
      </c>
      <c r="B8" s="20"/>
      <c r="C8" s="3">
        <v>240564</v>
      </c>
      <c r="D8" s="3">
        <v>240564</v>
      </c>
      <c r="E8" s="3">
        <v>240564</v>
      </c>
      <c r="F8" s="3">
        <v>240564</v>
      </c>
      <c r="G8" s="3">
        <v>240564</v>
      </c>
      <c r="H8" s="3">
        <v>240564</v>
      </c>
      <c r="I8" s="3">
        <v>240564</v>
      </c>
      <c r="J8" s="3">
        <v>240564</v>
      </c>
      <c r="K8" s="3">
        <v>240564</v>
      </c>
      <c r="L8" s="3">
        <v>240564</v>
      </c>
      <c r="M8" s="3">
        <v>240564</v>
      </c>
      <c r="N8" s="4">
        <v>240584</v>
      </c>
      <c r="O8" s="6">
        <v>2886788</v>
      </c>
      <c r="P8" s="3">
        <v>3057108</v>
      </c>
      <c r="Q8" s="4">
        <v>3246650</v>
      </c>
    </row>
    <row r="9" spans="1:17" ht="13.5">
      <c r="A9" s="21" t="s">
        <v>27</v>
      </c>
      <c r="B9" s="20"/>
      <c r="C9" s="22">
        <v>280141</v>
      </c>
      <c r="D9" s="22">
        <v>280141</v>
      </c>
      <c r="E9" s="22">
        <v>280141</v>
      </c>
      <c r="F9" s="22">
        <v>280141</v>
      </c>
      <c r="G9" s="22">
        <v>280141</v>
      </c>
      <c r="H9" s="22">
        <v>280141</v>
      </c>
      <c r="I9" s="22">
        <v>280141</v>
      </c>
      <c r="J9" s="22">
        <v>280141</v>
      </c>
      <c r="K9" s="22">
        <v>280141</v>
      </c>
      <c r="L9" s="22">
        <v>280141</v>
      </c>
      <c r="M9" s="22">
        <v>280141</v>
      </c>
      <c r="N9" s="23">
        <v>280150</v>
      </c>
      <c r="O9" s="24">
        <v>3361701</v>
      </c>
      <c r="P9" s="22">
        <v>3560041</v>
      </c>
      <c r="Q9" s="23">
        <v>3780765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128752</v>
      </c>
      <c r="D11" s="3">
        <v>128752</v>
      </c>
      <c r="E11" s="3">
        <v>128752</v>
      </c>
      <c r="F11" s="3">
        <v>128752</v>
      </c>
      <c r="G11" s="3">
        <v>128752</v>
      </c>
      <c r="H11" s="3">
        <v>128752</v>
      </c>
      <c r="I11" s="3">
        <v>128752</v>
      </c>
      <c r="J11" s="3">
        <v>128752</v>
      </c>
      <c r="K11" s="3">
        <v>128752</v>
      </c>
      <c r="L11" s="3">
        <v>128752</v>
      </c>
      <c r="M11" s="3">
        <v>128752</v>
      </c>
      <c r="N11" s="4">
        <v>128783</v>
      </c>
      <c r="O11" s="6">
        <v>1545055</v>
      </c>
      <c r="P11" s="3">
        <v>1636214</v>
      </c>
      <c r="Q11" s="4">
        <v>1737659</v>
      </c>
    </row>
    <row r="12" spans="1:17" ht="13.5">
      <c r="A12" s="19" t="s">
        <v>29</v>
      </c>
      <c r="B12" s="25"/>
      <c r="C12" s="3">
        <v>50637</v>
      </c>
      <c r="D12" s="3">
        <v>50637</v>
      </c>
      <c r="E12" s="3">
        <v>50637</v>
      </c>
      <c r="F12" s="3">
        <v>50637</v>
      </c>
      <c r="G12" s="3">
        <v>50637</v>
      </c>
      <c r="H12" s="3">
        <v>50637</v>
      </c>
      <c r="I12" s="3">
        <v>50637</v>
      </c>
      <c r="J12" s="3">
        <v>50637</v>
      </c>
      <c r="K12" s="3">
        <v>50637</v>
      </c>
      <c r="L12" s="3">
        <v>50637</v>
      </c>
      <c r="M12" s="3">
        <v>50637</v>
      </c>
      <c r="N12" s="4">
        <v>50648</v>
      </c>
      <c r="O12" s="6">
        <v>607655</v>
      </c>
      <c r="P12" s="3">
        <v>643507</v>
      </c>
      <c r="Q12" s="4">
        <v>683405</v>
      </c>
    </row>
    <row r="13" spans="1:17" ht="13.5">
      <c r="A13" s="19" t="s">
        <v>30</v>
      </c>
      <c r="B13" s="25"/>
      <c r="C13" s="3">
        <v>101588</v>
      </c>
      <c r="D13" s="3">
        <v>101588</v>
      </c>
      <c r="E13" s="3">
        <v>101588</v>
      </c>
      <c r="F13" s="3">
        <v>101588</v>
      </c>
      <c r="G13" s="3">
        <v>101588</v>
      </c>
      <c r="H13" s="3">
        <v>101588</v>
      </c>
      <c r="I13" s="3">
        <v>101588</v>
      </c>
      <c r="J13" s="3">
        <v>101588</v>
      </c>
      <c r="K13" s="3">
        <v>101588</v>
      </c>
      <c r="L13" s="3">
        <v>101588</v>
      </c>
      <c r="M13" s="3">
        <v>101588</v>
      </c>
      <c r="N13" s="4">
        <v>101616</v>
      </c>
      <c r="O13" s="6">
        <v>1219084</v>
      </c>
      <c r="P13" s="3">
        <v>1291012</v>
      </c>
      <c r="Q13" s="4">
        <v>1371056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50000</v>
      </c>
      <c r="D15" s="3">
        <v>50000</v>
      </c>
      <c r="E15" s="3">
        <v>50000</v>
      </c>
      <c r="F15" s="3">
        <v>50000</v>
      </c>
      <c r="G15" s="3">
        <v>50000</v>
      </c>
      <c r="H15" s="3">
        <v>50000</v>
      </c>
      <c r="I15" s="3">
        <v>50000</v>
      </c>
      <c r="J15" s="3">
        <v>50000</v>
      </c>
      <c r="K15" s="3">
        <v>50000</v>
      </c>
      <c r="L15" s="3">
        <v>50000</v>
      </c>
      <c r="M15" s="3">
        <v>50000</v>
      </c>
      <c r="N15" s="4">
        <v>50000</v>
      </c>
      <c r="O15" s="6">
        <v>600000</v>
      </c>
      <c r="P15" s="3">
        <v>635400</v>
      </c>
      <c r="Q15" s="4">
        <v>674795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82971</v>
      </c>
      <c r="D17" s="3">
        <v>82971</v>
      </c>
      <c r="E17" s="3">
        <v>82971</v>
      </c>
      <c r="F17" s="3">
        <v>82971</v>
      </c>
      <c r="G17" s="3">
        <v>82971</v>
      </c>
      <c r="H17" s="3">
        <v>82971</v>
      </c>
      <c r="I17" s="3">
        <v>82971</v>
      </c>
      <c r="J17" s="3">
        <v>82971</v>
      </c>
      <c r="K17" s="3">
        <v>82971</v>
      </c>
      <c r="L17" s="3">
        <v>82971</v>
      </c>
      <c r="M17" s="3">
        <v>82971</v>
      </c>
      <c r="N17" s="4">
        <v>82973</v>
      </c>
      <c r="O17" s="6">
        <v>995654</v>
      </c>
      <c r="P17" s="3">
        <v>1054398</v>
      </c>
      <c r="Q17" s="4">
        <v>1119771</v>
      </c>
    </row>
    <row r="18" spans="1:17" ht="13.5">
      <c r="A18" s="19" t="s">
        <v>35</v>
      </c>
      <c r="B18" s="25"/>
      <c r="C18" s="3">
        <v>2637165</v>
      </c>
      <c r="D18" s="3">
        <v>2637165</v>
      </c>
      <c r="E18" s="3">
        <v>2637165</v>
      </c>
      <c r="F18" s="3">
        <v>2637165</v>
      </c>
      <c r="G18" s="3">
        <v>2637165</v>
      </c>
      <c r="H18" s="3">
        <v>2637165</v>
      </c>
      <c r="I18" s="3">
        <v>2637165</v>
      </c>
      <c r="J18" s="3">
        <v>2637165</v>
      </c>
      <c r="K18" s="3">
        <v>2637165</v>
      </c>
      <c r="L18" s="3">
        <v>2637165</v>
      </c>
      <c r="M18" s="3">
        <v>2637165</v>
      </c>
      <c r="N18" s="4">
        <v>2637185</v>
      </c>
      <c r="O18" s="6">
        <v>31646000</v>
      </c>
      <c r="P18" s="3">
        <v>32595000</v>
      </c>
      <c r="Q18" s="4">
        <v>34236000</v>
      </c>
    </row>
    <row r="19" spans="1:17" ht="13.5">
      <c r="A19" s="19" t="s">
        <v>36</v>
      </c>
      <c r="B19" s="25"/>
      <c r="C19" s="22">
        <v>109648</v>
      </c>
      <c r="D19" s="22">
        <v>109648</v>
      </c>
      <c r="E19" s="22">
        <v>109648</v>
      </c>
      <c r="F19" s="22">
        <v>109648</v>
      </c>
      <c r="G19" s="22">
        <v>109648</v>
      </c>
      <c r="H19" s="22">
        <v>109648</v>
      </c>
      <c r="I19" s="22">
        <v>109648</v>
      </c>
      <c r="J19" s="22">
        <v>109648</v>
      </c>
      <c r="K19" s="22">
        <v>109648</v>
      </c>
      <c r="L19" s="22">
        <v>109648</v>
      </c>
      <c r="M19" s="22">
        <v>109648</v>
      </c>
      <c r="N19" s="23">
        <v>109733</v>
      </c>
      <c r="O19" s="24">
        <v>1315861</v>
      </c>
      <c r="P19" s="22">
        <v>1393534</v>
      </c>
      <c r="Q19" s="23">
        <v>1479892</v>
      </c>
    </row>
    <row r="20" spans="1:17" ht="13.5">
      <c r="A20" s="19" t="s">
        <v>37</v>
      </c>
      <c r="B20" s="25"/>
      <c r="C20" s="3">
        <v>368900</v>
      </c>
      <c r="D20" s="3">
        <v>368900</v>
      </c>
      <c r="E20" s="3">
        <v>368900</v>
      </c>
      <c r="F20" s="3">
        <v>368900</v>
      </c>
      <c r="G20" s="3">
        <v>368900</v>
      </c>
      <c r="H20" s="3">
        <v>368900</v>
      </c>
      <c r="I20" s="3">
        <v>368900</v>
      </c>
      <c r="J20" s="3">
        <v>368900</v>
      </c>
      <c r="K20" s="3">
        <v>368900</v>
      </c>
      <c r="L20" s="3">
        <v>368900</v>
      </c>
      <c r="M20" s="3">
        <v>368900</v>
      </c>
      <c r="N20" s="26">
        <v>368900</v>
      </c>
      <c r="O20" s="6">
        <v>4426800</v>
      </c>
      <c r="P20" s="3">
        <v>4687981</v>
      </c>
      <c r="Q20" s="4">
        <v>4978636</v>
      </c>
    </row>
    <row r="21" spans="1:17" ht="25.5">
      <c r="A21" s="27" t="s">
        <v>38</v>
      </c>
      <c r="B21" s="28"/>
      <c r="C21" s="29">
        <f aca="true" t="shared" si="0" ref="C21:Q21">SUM(C5:C20)</f>
        <v>5510274</v>
      </c>
      <c r="D21" s="29">
        <f t="shared" si="0"/>
        <v>5510274</v>
      </c>
      <c r="E21" s="29">
        <f t="shared" si="0"/>
        <v>5510274</v>
      </c>
      <c r="F21" s="29">
        <f>SUM(F5:F20)</f>
        <v>5510274</v>
      </c>
      <c r="G21" s="29">
        <f>SUM(G5:G20)</f>
        <v>5510274</v>
      </c>
      <c r="H21" s="29">
        <f>SUM(H5:H20)</f>
        <v>5510274</v>
      </c>
      <c r="I21" s="29">
        <f>SUM(I5:I20)</f>
        <v>5510274</v>
      </c>
      <c r="J21" s="29">
        <f t="shared" si="0"/>
        <v>5510274</v>
      </c>
      <c r="K21" s="29">
        <f>SUM(K5:K20)</f>
        <v>5510274</v>
      </c>
      <c r="L21" s="29">
        <f>SUM(L5:L20)</f>
        <v>5510274</v>
      </c>
      <c r="M21" s="29">
        <f>SUM(M5:M20)</f>
        <v>5510274</v>
      </c>
      <c r="N21" s="30">
        <f t="shared" si="0"/>
        <v>5510500</v>
      </c>
      <c r="O21" s="31">
        <f t="shared" si="0"/>
        <v>66123514</v>
      </c>
      <c r="P21" s="29">
        <f t="shared" si="0"/>
        <v>69106728</v>
      </c>
      <c r="Q21" s="32">
        <f t="shared" si="0"/>
        <v>73011419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2724767</v>
      </c>
      <c r="D24" s="3">
        <v>2724767</v>
      </c>
      <c r="E24" s="3">
        <v>2724767</v>
      </c>
      <c r="F24" s="3">
        <v>2724767</v>
      </c>
      <c r="G24" s="3">
        <v>2724767</v>
      </c>
      <c r="H24" s="3">
        <v>2724767</v>
      </c>
      <c r="I24" s="3">
        <v>2724767</v>
      </c>
      <c r="J24" s="3">
        <v>2724767</v>
      </c>
      <c r="K24" s="3">
        <v>2724767</v>
      </c>
      <c r="L24" s="3">
        <v>2724767</v>
      </c>
      <c r="M24" s="3">
        <v>2724767</v>
      </c>
      <c r="N24" s="36">
        <v>2725442</v>
      </c>
      <c r="O24" s="6">
        <v>32697879</v>
      </c>
      <c r="P24" s="3">
        <v>34627050</v>
      </c>
      <c r="Q24" s="4">
        <v>36773930</v>
      </c>
    </row>
    <row r="25" spans="1:17" ht="13.5">
      <c r="A25" s="21" t="s">
        <v>41</v>
      </c>
      <c r="B25" s="20"/>
      <c r="C25" s="3">
        <v>245204</v>
      </c>
      <c r="D25" s="3">
        <v>245204</v>
      </c>
      <c r="E25" s="3">
        <v>245204</v>
      </c>
      <c r="F25" s="3">
        <v>245204</v>
      </c>
      <c r="G25" s="3">
        <v>245204</v>
      </c>
      <c r="H25" s="3">
        <v>245204</v>
      </c>
      <c r="I25" s="3">
        <v>245204</v>
      </c>
      <c r="J25" s="3">
        <v>245204</v>
      </c>
      <c r="K25" s="3">
        <v>245204</v>
      </c>
      <c r="L25" s="3">
        <v>245204</v>
      </c>
      <c r="M25" s="3">
        <v>245204</v>
      </c>
      <c r="N25" s="4">
        <v>245213</v>
      </c>
      <c r="O25" s="6">
        <v>2942457</v>
      </c>
      <c r="P25" s="3">
        <v>3116062</v>
      </c>
      <c r="Q25" s="4">
        <v>3309258</v>
      </c>
    </row>
    <row r="26" spans="1:17" ht="13.5">
      <c r="A26" s="21" t="s">
        <v>42</v>
      </c>
      <c r="B26" s="20"/>
      <c r="C26" s="3">
        <v>551395</v>
      </c>
      <c r="D26" s="3">
        <v>551395</v>
      </c>
      <c r="E26" s="3">
        <v>551395</v>
      </c>
      <c r="F26" s="3">
        <v>551395</v>
      </c>
      <c r="G26" s="3">
        <v>551395</v>
      </c>
      <c r="H26" s="3">
        <v>551395</v>
      </c>
      <c r="I26" s="3">
        <v>551395</v>
      </c>
      <c r="J26" s="3">
        <v>551395</v>
      </c>
      <c r="K26" s="3">
        <v>551395</v>
      </c>
      <c r="L26" s="3">
        <v>551395</v>
      </c>
      <c r="M26" s="3">
        <v>551395</v>
      </c>
      <c r="N26" s="4">
        <v>551401</v>
      </c>
      <c r="O26" s="6">
        <v>6616746</v>
      </c>
      <c r="P26" s="3">
        <v>7007134</v>
      </c>
      <c r="Q26" s="4">
        <v>7441577</v>
      </c>
    </row>
    <row r="27" spans="1:17" ht="13.5">
      <c r="A27" s="21" t="s">
        <v>43</v>
      </c>
      <c r="B27" s="20"/>
      <c r="C27" s="3">
        <v>424683</v>
      </c>
      <c r="D27" s="3">
        <v>424683</v>
      </c>
      <c r="E27" s="3">
        <v>424683</v>
      </c>
      <c r="F27" s="3">
        <v>424683</v>
      </c>
      <c r="G27" s="3">
        <v>424683</v>
      </c>
      <c r="H27" s="3">
        <v>424683</v>
      </c>
      <c r="I27" s="3">
        <v>424683</v>
      </c>
      <c r="J27" s="3">
        <v>424683</v>
      </c>
      <c r="K27" s="3">
        <v>424683</v>
      </c>
      <c r="L27" s="3">
        <v>424683</v>
      </c>
      <c r="M27" s="3">
        <v>424683</v>
      </c>
      <c r="N27" s="36">
        <v>424767</v>
      </c>
      <c r="O27" s="6">
        <v>5096280</v>
      </c>
      <c r="P27" s="3">
        <v>5396960</v>
      </c>
      <c r="Q27" s="4">
        <v>5731569</v>
      </c>
    </row>
    <row r="28" spans="1:17" ht="13.5">
      <c r="A28" s="21" t="s">
        <v>44</v>
      </c>
      <c r="B28" s="20"/>
      <c r="C28" s="3">
        <v>36411</v>
      </c>
      <c r="D28" s="3">
        <v>36411</v>
      </c>
      <c r="E28" s="3">
        <v>36411</v>
      </c>
      <c r="F28" s="3">
        <v>36411</v>
      </c>
      <c r="G28" s="3">
        <v>36411</v>
      </c>
      <c r="H28" s="3">
        <v>36411</v>
      </c>
      <c r="I28" s="3">
        <v>36411</v>
      </c>
      <c r="J28" s="3">
        <v>36411</v>
      </c>
      <c r="K28" s="3">
        <v>36411</v>
      </c>
      <c r="L28" s="3">
        <v>36411</v>
      </c>
      <c r="M28" s="3">
        <v>36411</v>
      </c>
      <c r="N28" s="4">
        <v>36418</v>
      </c>
      <c r="O28" s="6">
        <v>436939</v>
      </c>
      <c r="P28" s="3">
        <v>462720</v>
      </c>
      <c r="Q28" s="4">
        <v>491408</v>
      </c>
    </row>
    <row r="29" spans="1:17" ht="13.5">
      <c r="A29" s="21" t="s">
        <v>45</v>
      </c>
      <c r="B29" s="20"/>
      <c r="C29" s="3">
        <v>126558</v>
      </c>
      <c r="D29" s="3">
        <v>126558</v>
      </c>
      <c r="E29" s="3">
        <v>126558</v>
      </c>
      <c r="F29" s="3">
        <v>126558</v>
      </c>
      <c r="G29" s="3">
        <v>126558</v>
      </c>
      <c r="H29" s="3">
        <v>126558</v>
      </c>
      <c r="I29" s="3">
        <v>126558</v>
      </c>
      <c r="J29" s="3">
        <v>126558</v>
      </c>
      <c r="K29" s="3">
        <v>126558</v>
      </c>
      <c r="L29" s="3">
        <v>126558</v>
      </c>
      <c r="M29" s="3">
        <v>126558</v>
      </c>
      <c r="N29" s="36">
        <v>126566</v>
      </c>
      <c r="O29" s="6">
        <v>1518704</v>
      </c>
      <c r="P29" s="3">
        <v>1608308</v>
      </c>
      <c r="Q29" s="4">
        <v>1708023</v>
      </c>
    </row>
    <row r="30" spans="1:17" ht="13.5">
      <c r="A30" s="21" t="s">
        <v>46</v>
      </c>
      <c r="B30" s="20"/>
      <c r="C30" s="3">
        <v>48746</v>
      </c>
      <c r="D30" s="3">
        <v>48746</v>
      </c>
      <c r="E30" s="3">
        <v>48746</v>
      </c>
      <c r="F30" s="3">
        <v>48746</v>
      </c>
      <c r="G30" s="3">
        <v>48746</v>
      </c>
      <c r="H30" s="3">
        <v>48746</v>
      </c>
      <c r="I30" s="3">
        <v>48746</v>
      </c>
      <c r="J30" s="3">
        <v>48746</v>
      </c>
      <c r="K30" s="3">
        <v>48746</v>
      </c>
      <c r="L30" s="3">
        <v>48746</v>
      </c>
      <c r="M30" s="3">
        <v>48746</v>
      </c>
      <c r="N30" s="4">
        <v>48764</v>
      </c>
      <c r="O30" s="6">
        <v>584970</v>
      </c>
      <c r="P30" s="3">
        <v>619484</v>
      </c>
      <c r="Q30" s="4">
        <v>657892</v>
      </c>
    </row>
    <row r="31" spans="1:17" ht="13.5">
      <c r="A31" s="21" t="s">
        <v>47</v>
      </c>
      <c r="B31" s="20"/>
      <c r="C31" s="3">
        <v>304110</v>
      </c>
      <c r="D31" s="3">
        <v>304110</v>
      </c>
      <c r="E31" s="3">
        <v>304110</v>
      </c>
      <c r="F31" s="3">
        <v>304110</v>
      </c>
      <c r="G31" s="3">
        <v>304110</v>
      </c>
      <c r="H31" s="3">
        <v>304110</v>
      </c>
      <c r="I31" s="3">
        <v>304110</v>
      </c>
      <c r="J31" s="3">
        <v>304110</v>
      </c>
      <c r="K31" s="3">
        <v>304110</v>
      </c>
      <c r="L31" s="3">
        <v>304110</v>
      </c>
      <c r="M31" s="3">
        <v>304110</v>
      </c>
      <c r="N31" s="36">
        <v>304434</v>
      </c>
      <c r="O31" s="6">
        <v>3649644</v>
      </c>
      <c r="P31" s="3">
        <v>3163157</v>
      </c>
      <c r="Q31" s="4">
        <v>3359267</v>
      </c>
    </row>
    <row r="32" spans="1:17" ht="13.5">
      <c r="A32" s="21" t="s">
        <v>35</v>
      </c>
      <c r="B32" s="20"/>
      <c r="C32" s="3">
        <v>59440</v>
      </c>
      <c r="D32" s="3">
        <v>59440</v>
      </c>
      <c r="E32" s="3">
        <v>59440</v>
      </c>
      <c r="F32" s="3">
        <v>59440</v>
      </c>
      <c r="G32" s="3">
        <v>59440</v>
      </c>
      <c r="H32" s="3">
        <v>59440</v>
      </c>
      <c r="I32" s="3">
        <v>59440</v>
      </c>
      <c r="J32" s="3">
        <v>59440</v>
      </c>
      <c r="K32" s="3">
        <v>59440</v>
      </c>
      <c r="L32" s="3">
        <v>59440</v>
      </c>
      <c r="M32" s="3">
        <v>59440</v>
      </c>
      <c r="N32" s="4">
        <v>59476</v>
      </c>
      <c r="O32" s="6">
        <v>713316</v>
      </c>
      <c r="P32" s="3">
        <v>120002</v>
      </c>
      <c r="Q32" s="4">
        <v>127442</v>
      </c>
    </row>
    <row r="33" spans="1:17" ht="13.5">
      <c r="A33" s="21" t="s">
        <v>48</v>
      </c>
      <c r="B33" s="20"/>
      <c r="C33" s="3">
        <v>920324</v>
      </c>
      <c r="D33" s="3">
        <v>920324</v>
      </c>
      <c r="E33" s="3">
        <v>920324</v>
      </c>
      <c r="F33" s="3">
        <v>920324</v>
      </c>
      <c r="G33" s="3">
        <v>920324</v>
      </c>
      <c r="H33" s="3">
        <v>920324</v>
      </c>
      <c r="I33" s="3">
        <v>920324</v>
      </c>
      <c r="J33" s="3">
        <v>920324</v>
      </c>
      <c r="K33" s="3">
        <v>920324</v>
      </c>
      <c r="L33" s="3">
        <v>920324</v>
      </c>
      <c r="M33" s="3">
        <v>920324</v>
      </c>
      <c r="N33" s="4">
        <v>920946</v>
      </c>
      <c r="O33" s="6">
        <v>11044510</v>
      </c>
      <c r="P33" s="3">
        <v>11018002</v>
      </c>
      <c r="Q33" s="4">
        <v>11701111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5441638</v>
      </c>
      <c r="D35" s="29">
        <f t="shared" si="1"/>
        <v>5441638</v>
      </c>
      <c r="E35" s="29">
        <f t="shared" si="1"/>
        <v>5441638</v>
      </c>
      <c r="F35" s="29">
        <f>SUM(F24:F34)</f>
        <v>5441638</v>
      </c>
      <c r="G35" s="29">
        <f>SUM(G24:G34)</f>
        <v>5441638</v>
      </c>
      <c r="H35" s="29">
        <f>SUM(H24:H34)</f>
        <v>5441638</v>
      </c>
      <c r="I35" s="29">
        <f>SUM(I24:I34)</f>
        <v>5441638</v>
      </c>
      <c r="J35" s="29">
        <f t="shared" si="1"/>
        <v>5441638</v>
      </c>
      <c r="K35" s="29">
        <f>SUM(K24:K34)</f>
        <v>5441638</v>
      </c>
      <c r="L35" s="29">
        <f>SUM(L24:L34)</f>
        <v>5441638</v>
      </c>
      <c r="M35" s="29">
        <f>SUM(M24:M34)</f>
        <v>5441638</v>
      </c>
      <c r="N35" s="32">
        <f t="shared" si="1"/>
        <v>5443427</v>
      </c>
      <c r="O35" s="31">
        <f t="shared" si="1"/>
        <v>65301445</v>
      </c>
      <c r="P35" s="29">
        <f t="shared" si="1"/>
        <v>67138879</v>
      </c>
      <c r="Q35" s="32">
        <f t="shared" si="1"/>
        <v>71301477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68636</v>
      </c>
      <c r="D37" s="42">
        <f t="shared" si="2"/>
        <v>68636</v>
      </c>
      <c r="E37" s="42">
        <f t="shared" si="2"/>
        <v>68636</v>
      </c>
      <c r="F37" s="42">
        <f>+F21-F35</f>
        <v>68636</v>
      </c>
      <c r="G37" s="42">
        <f>+G21-G35</f>
        <v>68636</v>
      </c>
      <c r="H37" s="42">
        <f>+H21-H35</f>
        <v>68636</v>
      </c>
      <c r="I37" s="42">
        <f>+I21-I35</f>
        <v>68636</v>
      </c>
      <c r="J37" s="42">
        <f t="shared" si="2"/>
        <v>68636</v>
      </c>
      <c r="K37" s="42">
        <f>+K21-K35</f>
        <v>68636</v>
      </c>
      <c r="L37" s="42">
        <f>+L21-L35</f>
        <v>68636</v>
      </c>
      <c r="M37" s="42">
        <f>+M21-M35</f>
        <v>68636</v>
      </c>
      <c r="N37" s="43">
        <f t="shared" si="2"/>
        <v>67073</v>
      </c>
      <c r="O37" s="44">
        <f t="shared" si="2"/>
        <v>822069</v>
      </c>
      <c r="P37" s="42">
        <f t="shared" si="2"/>
        <v>1967849</v>
      </c>
      <c r="Q37" s="43">
        <f t="shared" si="2"/>
        <v>1709942</v>
      </c>
    </row>
    <row r="38" spans="1:17" ht="21" customHeight="1">
      <c r="A38" s="45" t="s">
        <v>52</v>
      </c>
      <c r="B38" s="25"/>
      <c r="C38" s="3">
        <v>1915000</v>
      </c>
      <c r="D38" s="3">
        <v>1915000</v>
      </c>
      <c r="E38" s="3">
        <v>1915000</v>
      </c>
      <c r="F38" s="3">
        <v>1915000</v>
      </c>
      <c r="G38" s="3">
        <v>1915000</v>
      </c>
      <c r="H38" s="3">
        <v>1915000</v>
      </c>
      <c r="I38" s="3">
        <v>1915000</v>
      </c>
      <c r="J38" s="3">
        <v>1915000</v>
      </c>
      <c r="K38" s="3">
        <v>1915000</v>
      </c>
      <c r="L38" s="3">
        <v>1915000</v>
      </c>
      <c r="M38" s="3">
        <v>1915000</v>
      </c>
      <c r="N38" s="4">
        <v>1915000</v>
      </c>
      <c r="O38" s="6">
        <v>22980000</v>
      </c>
      <c r="P38" s="3">
        <v>18180000</v>
      </c>
      <c r="Q38" s="4">
        <v>26568000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1983636</v>
      </c>
      <c r="D41" s="50">
        <f t="shared" si="3"/>
        <v>1983636</v>
      </c>
      <c r="E41" s="50">
        <f t="shared" si="3"/>
        <v>1983636</v>
      </c>
      <c r="F41" s="50">
        <f>SUM(F37:F40)</f>
        <v>1983636</v>
      </c>
      <c r="G41" s="50">
        <f>SUM(G37:G40)</f>
        <v>1983636</v>
      </c>
      <c r="H41" s="50">
        <f>SUM(H37:H40)</f>
        <v>1983636</v>
      </c>
      <c r="I41" s="50">
        <f>SUM(I37:I40)</f>
        <v>1983636</v>
      </c>
      <c r="J41" s="50">
        <f t="shared" si="3"/>
        <v>1983636</v>
      </c>
      <c r="K41" s="50">
        <f>SUM(K37:K40)</f>
        <v>1983636</v>
      </c>
      <c r="L41" s="50">
        <f>SUM(L37:L40)</f>
        <v>1983636</v>
      </c>
      <c r="M41" s="50">
        <f>SUM(M37:M40)</f>
        <v>1983636</v>
      </c>
      <c r="N41" s="51">
        <f t="shared" si="3"/>
        <v>1982073</v>
      </c>
      <c r="O41" s="52">
        <f t="shared" si="3"/>
        <v>23802069</v>
      </c>
      <c r="P41" s="50">
        <f t="shared" si="3"/>
        <v>20147849</v>
      </c>
      <c r="Q41" s="51">
        <f t="shared" si="3"/>
        <v>28277942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1983636</v>
      </c>
      <c r="D43" s="57">
        <f t="shared" si="4"/>
        <v>1983636</v>
      </c>
      <c r="E43" s="57">
        <f t="shared" si="4"/>
        <v>1983636</v>
      </c>
      <c r="F43" s="57">
        <f>+F41-F42</f>
        <v>1983636</v>
      </c>
      <c r="G43" s="57">
        <f>+G41-G42</f>
        <v>1983636</v>
      </c>
      <c r="H43" s="57">
        <f>+H41-H42</f>
        <v>1983636</v>
      </c>
      <c r="I43" s="57">
        <f>+I41-I42</f>
        <v>1983636</v>
      </c>
      <c r="J43" s="57">
        <f t="shared" si="4"/>
        <v>1983636</v>
      </c>
      <c r="K43" s="57">
        <f>+K41-K42</f>
        <v>1983636</v>
      </c>
      <c r="L43" s="57">
        <f>+L41-L42</f>
        <v>1983636</v>
      </c>
      <c r="M43" s="57">
        <f>+M41-M42</f>
        <v>1983636</v>
      </c>
      <c r="N43" s="58">
        <f t="shared" si="4"/>
        <v>1982073</v>
      </c>
      <c r="O43" s="59">
        <f t="shared" si="4"/>
        <v>23802069</v>
      </c>
      <c r="P43" s="57">
        <f t="shared" si="4"/>
        <v>20147849</v>
      </c>
      <c r="Q43" s="58">
        <f t="shared" si="4"/>
        <v>28277942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1983636</v>
      </c>
      <c r="D45" s="50">
        <f t="shared" si="5"/>
        <v>1983636</v>
      </c>
      <c r="E45" s="50">
        <f t="shared" si="5"/>
        <v>1983636</v>
      </c>
      <c r="F45" s="50">
        <f>SUM(F43:F44)</f>
        <v>1983636</v>
      </c>
      <c r="G45" s="50">
        <f>SUM(G43:G44)</f>
        <v>1983636</v>
      </c>
      <c r="H45" s="50">
        <f>SUM(H43:H44)</f>
        <v>1983636</v>
      </c>
      <c r="I45" s="50">
        <f>SUM(I43:I44)</f>
        <v>1983636</v>
      </c>
      <c r="J45" s="50">
        <f t="shared" si="5"/>
        <v>1983636</v>
      </c>
      <c r="K45" s="50">
        <f>SUM(K43:K44)</f>
        <v>1983636</v>
      </c>
      <c r="L45" s="50">
        <f>SUM(L43:L44)</f>
        <v>1983636</v>
      </c>
      <c r="M45" s="50">
        <f>SUM(M43:M44)</f>
        <v>1983636</v>
      </c>
      <c r="N45" s="51">
        <f t="shared" si="5"/>
        <v>1982073</v>
      </c>
      <c r="O45" s="52">
        <f t="shared" si="5"/>
        <v>23802069</v>
      </c>
      <c r="P45" s="50">
        <f t="shared" si="5"/>
        <v>20147849</v>
      </c>
      <c r="Q45" s="51">
        <f t="shared" si="5"/>
        <v>28277942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1983636</v>
      </c>
      <c r="D47" s="63">
        <f t="shared" si="6"/>
        <v>1983636</v>
      </c>
      <c r="E47" s="63">
        <f t="shared" si="6"/>
        <v>1983636</v>
      </c>
      <c r="F47" s="63">
        <f>SUM(F45:F46)</f>
        <v>1983636</v>
      </c>
      <c r="G47" s="63">
        <f>SUM(G45:G46)</f>
        <v>1983636</v>
      </c>
      <c r="H47" s="63">
        <f>SUM(H45:H46)</f>
        <v>1983636</v>
      </c>
      <c r="I47" s="63">
        <f>SUM(I45:I46)</f>
        <v>1983636</v>
      </c>
      <c r="J47" s="63">
        <f t="shared" si="6"/>
        <v>1983636</v>
      </c>
      <c r="K47" s="63">
        <f>SUM(K45:K46)</f>
        <v>1983636</v>
      </c>
      <c r="L47" s="63">
        <f>SUM(L45:L46)</f>
        <v>1983636</v>
      </c>
      <c r="M47" s="63">
        <f>SUM(M45:M46)</f>
        <v>1983636</v>
      </c>
      <c r="N47" s="64">
        <f t="shared" si="6"/>
        <v>1982073</v>
      </c>
      <c r="O47" s="65">
        <f t="shared" si="6"/>
        <v>23802069</v>
      </c>
      <c r="P47" s="63">
        <f t="shared" si="6"/>
        <v>20147849</v>
      </c>
      <c r="Q47" s="66">
        <f t="shared" si="6"/>
        <v>28277942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5175761</v>
      </c>
      <c r="D5" s="3">
        <v>5175755</v>
      </c>
      <c r="E5" s="3">
        <v>5175755</v>
      </c>
      <c r="F5" s="3">
        <v>5175755</v>
      </c>
      <c r="G5" s="3">
        <v>5175755</v>
      </c>
      <c r="H5" s="3">
        <v>5175755</v>
      </c>
      <c r="I5" s="3">
        <v>5175752</v>
      </c>
      <c r="J5" s="3">
        <v>5175755</v>
      </c>
      <c r="K5" s="3">
        <v>5175755</v>
      </c>
      <c r="L5" s="3">
        <v>5175755</v>
      </c>
      <c r="M5" s="3">
        <v>5175755</v>
      </c>
      <c r="N5" s="4">
        <v>5175755</v>
      </c>
      <c r="O5" s="5">
        <v>62109063</v>
      </c>
      <c r="P5" s="3">
        <v>64966080</v>
      </c>
      <c r="Q5" s="4">
        <v>67954519</v>
      </c>
    </row>
    <row r="6" spans="1:17" ht="13.5">
      <c r="A6" s="19" t="s">
        <v>24</v>
      </c>
      <c r="B6" s="20"/>
      <c r="C6" s="3">
        <v>5156578</v>
      </c>
      <c r="D6" s="3">
        <v>5156576</v>
      </c>
      <c r="E6" s="3">
        <v>5156576</v>
      </c>
      <c r="F6" s="3">
        <v>5156576</v>
      </c>
      <c r="G6" s="3">
        <v>5156576</v>
      </c>
      <c r="H6" s="3">
        <v>5156576</v>
      </c>
      <c r="I6" s="3">
        <v>5156562</v>
      </c>
      <c r="J6" s="3">
        <v>5156576</v>
      </c>
      <c r="K6" s="3">
        <v>5156576</v>
      </c>
      <c r="L6" s="3">
        <v>5156576</v>
      </c>
      <c r="M6" s="3">
        <v>5156576</v>
      </c>
      <c r="N6" s="4">
        <v>5156576</v>
      </c>
      <c r="O6" s="6">
        <v>61878900</v>
      </c>
      <c r="P6" s="3">
        <v>64725329</v>
      </c>
      <c r="Q6" s="4">
        <v>67702693</v>
      </c>
    </row>
    <row r="7" spans="1:17" ht="13.5">
      <c r="A7" s="21" t="s">
        <v>25</v>
      </c>
      <c r="B7" s="20"/>
      <c r="C7" s="3">
        <v>1792606</v>
      </c>
      <c r="D7" s="3">
        <v>1792597</v>
      </c>
      <c r="E7" s="3">
        <v>1792597</v>
      </c>
      <c r="F7" s="3">
        <v>1792597</v>
      </c>
      <c r="G7" s="3">
        <v>1792597</v>
      </c>
      <c r="H7" s="3">
        <v>1792597</v>
      </c>
      <c r="I7" s="3">
        <v>1792587</v>
      </c>
      <c r="J7" s="3">
        <v>1792597</v>
      </c>
      <c r="K7" s="3">
        <v>1792597</v>
      </c>
      <c r="L7" s="3">
        <v>1792597</v>
      </c>
      <c r="M7" s="3">
        <v>1792597</v>
      </c>
      <c r="N7" s="4">
        <v>1792597</v>
      </c>
      <c r="O7" s="6">
        <v>21511163</v>
      </c>
      <c r="P7" s="3">
        <v>22500677</v>
      </c>
      <c r="Q7" s="4">
        <v>23535709</v>
      </c>
    </row>
    <row r="8" spans="1:17" ht="13.5">
      <c r="A8" s="21" t="s">
        <v>26</v>
      </c>
      <c r="B8" s="20"/>
      <c r="C8" s="3">
        <v>1899426</v>
      </c>
      <c r="D8" s="3">
        <v>1899416</v>
      </c>
      <c r="E8" s="3">
        <v>1899416</v>
      </c>
      <c r="F8" s="3">
        <v>1899416</v>
      </c>
      <c r="G8" s="3">
        <v>1899416</v>
      </c>
      <c r="H8" s="3">
        <v>1899416</v>
      </c>
      <c r="I8" s="3">
        <v>1899420</v>
      </c>
      <c r="J8" s="3">
        <v>1899416</v>
      </c>
      <c r="K8" s="3">
        <v>1899416</v>
      </c>
      <c r="L8" s="3">
        <v>1899416</v>
      </c>
      <c r="M8" s="3">
        <v>1899416</v>
      </c>
      <c r="N8" s="4">
        <v>1899416</v>
      </c>
      <c r="O8" s="6">
        <v>22793006</v>
      </c>
      <c r="P8" s="3">
        <v>24799389</v>
      </c>
      <c r="Q8" s="4">
        <v>25940161</v>
      </c>
    </row>
    <row r="9" spans="1:17" ht="13.5">
      <c r="A9" s="21" t="s">
        <v>27</v>
      </c>
      <c r="B9" s="20"/>
      <c r="C9" s="22">
        <v>1239449</v>
      </c>
      <c r="D9" s="22">
        <v>1239443</v>
      </c>
      <c r="E9" s="22">
        <v>1239443</v>
      </c>
      <c r="F9" s="22">
        <v>1239443</v>
      </c>
      <c r="G9" s="22">
        <v>1239443</v>
      </c>
      <c r="H9" s="22">
        <v>1239443</v>
      </c>
      <c r="I9" s="22">
        <v>1239439</v>
      </c>
      <c r="J9" s="22">
        <v>1239443</v>
      </c>
      <c r="K9" s="22">
        <v>1239443</v>
      </c>
      <c r="L9" s="22">
        <v>1239443</v>
      </c>
      <c r="M9" s="22">
        <v>1239443</v>
      </c>
      <c r="N9" s="23">
        <v>1239443</v>
      </c>
      <c r="O9" s="24">
        <v>14873318</v>
      </c>
      <c r="P9" s="22">
        <v>16312443</v>
      </c>
      <c r="Q9" s="23">
        <v>17062818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49409</v>
      </c>
      <c r="D11" s="3">
        <v>49408</v>
      </c>
      <c r="E11" s="3">
        <v>49408</v>
      </c>
      <c r="F11" s="3">
        <v>49408</v>
      </c>
      <c r="G11" s="3">
        <v>49408</v>
      </c>
      <c r="H11" s="3">
        <v>49408</v>
      </c>
      <c r="I11" s="3">
        <v>49408</v>
      </c>
      <c r="J11" s="3">
        <v>49408</v>
      </c>
      <c r="K11" s="3">
        <v>49408</v>
      </c>
      <c r="L11" s="3">
        <v>49408</v>
      </c>
      <c r="M11" s="3">
        <v>49408</v>
      </c>
      <c r="N11" s="4">
        <v>49408</v>
      </c>
      <c r="O11" s="6">
        <v>592897</v>
      </c>
      <c r="P11" s="3">
        <v>620170</v>
      </c>
      <c r="Q11" s="4">
        <v>648700</v>
      </c>
    </row>
    <row r="12" spans="1:17" ht="13.5">
      <c r="A12" s="19" t="s">
        <v>29</v>
      </c>
      <c r="B12" s="25"/>
      <c r="C12" s="3">
        <v>60323</v>
      </c>
      <c r="D12" s="3">
        <v>60323</v>
      </c>
      <c r="E12" s="3">
        <v>60323</v>
      </c>
      <c r="F12" s="3">
        <v>60323</v>
      </c>
      <c r="G12" s="3">
        <v>60323</v>
      </c>
      <c r="H12" s="3">
        <v>60323</v>
      </c>
      <c r="I12" s="3">
        <v>60319</v>
      </c>
      <c r="J12" s="3">
        <v>60323</v>
      </c>
      <c r="K12" s="3">
        <v>60323</v>
      </c>
      <c r="L12" s="3">
        <v>60323</v>
      </c>
      <c r="M12" s="3">
        <v>60323</v>
      </c>
      <c r="N12" s="4">
        <v>60323</v>
      </c>
      <c r="O12" s="6">
        <v>723872</v>
      </c>
      <c r="P12" s="3">
        <v>757170</v>
      </c>
      <c r="Q12" s="4">
        <v>791999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17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1</v>
      </c>
    </row>
    <row r="15" spans="1:17" ht="13.5">
      <c r="A15" s="19" t="s">
        <v>32</v>
      </c>
      <c r="B15" s="25"/>
      <c r="C15" s="3">
        <v>55134</v>
      </c>
      <c r="D15" s="3">
        <v>55134</v>
      </c>
      <c r="E15" s="3">
        <v>55134</v>
      </c>
      <c r="F15" s="3">
        <v>55134</v>
      </c>
      <c r="G15" s="3">
        <v>55134</v>
      </c>
      <c r="H15" s="3">
        <v>55134</v>
      </c>
      <c r="I15" s="3">
        <v>55130</v>
      </c>
      <c r="J15" s="3">
        <v>55134</v>
      </c>
      <c r="K15" s="3">
        <v>55134</v>
      </c>
      <c r="L15" s="3">
        <v>55134</v>
      </c>
      <c r="M15" s="3">
        <v>55134</v>
      </c>
      <c r="N15" s="4">
        <v>55134</v>
      </c>
      <c r="O15" s="6">
        <v>661604</v>
      </c>
      <c r="P15" s="3">
        <v>692038</v>
      </c>
      <c r="Q15" s="4">
        <v>723873</v>
      </c>
    </row>
    <row r="16" spans="1:17" ht="13.5">
      <c r="A16" s="19" t="s">
        <v>33</v>
      </c>
      <c r="B16" s="25"/>
      <c r="C16" s="3">
        <v>47464</v>
      </c>
      <c r="D16" s="3">
        <v>47454</v>
      </c>
      <c r="E16" s="3">
        <v>47454</v>
      </c>
      <c r="F16" s="3">
        <v>47454</v>
      </c>
      <c r="G16" s="3">
        <v>47454</v>
      </c>
      <c r="H16" s="3">
        <v>47454</v>
      </c>
      <c r="I16" s="3">
        <v>47454</v>
      </c>
      <c r="J16" s="3">
        <v>47454</v>
      </c>
      <c r="K16" s="3">
        <v>47454</v>
      </c>
      <c r="L16" s="3">
        <v>47454</v>
      </c>
      <c r="M16" s="3">
        <v>47454</v>
      </c>
      <c r="N16" s="4">
        <v>47454</v>
      </c>
      <c r="O16" s="6">
        <v>569458</v>
      </c>
      <c r="P16" s="3">
        <v>595653</v>
      </c>
      <c r="Q16" s="4">
        <v>623065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4</v>
      </c>
    </row>
    <row r="18" spans="1:17" ht="13.5">
      <c r="A18" s="19" t="s">
        <v>35</v>
      </c>
      <c r="B18" s="25"/>
      <c r="C18" s="3">
        <v>4381617</v>
      </c>
      <c r="D18" s="3">
        <v>4381605</v>
      </c>
      <c r="E18" s="3">
        <v>4381605</v>
      </c>
      <c r="F18" s="3">
        <v>4381605</v>
      </c>
      <c r="G18" s="3">
        <v>4381605</v>
      </c>
      <c r="H18" s="3">
        <v>4381605</v>
      </c>
      <c r="I18" s="3">
        <v>4381613</v>
      </c>
      <c r="J18" s="3">
        <v>4381605</v>
      </c>
      <c r="K18" s="3">
        <v>4381605</v>
      </c>
      <c r="L18" s="3">
        <v>4381605</v>
      </c>
      <c r="M18" s="3">
        <v>4381605</v>
      </c>
      <c r="N18" s="4">
        <v>4381605</v>
      </c>
      <c r="O18" s="6">
        <v>52579280</v>
      </c>
      <c r="P18" s="3">
        <v>58070700</v>
      </c>
      <c r="Q18" s="4">
        <v>64502517</v>
      </c>
    </row>
    <row r="19" spans="1:17" ht="13.5">
      <c r="A19" s="19" t="s">
        <v>36</v>
      </c>
      <c r="B19" s="25"/>
      <c r="C19" s="22">
        <v>228845</v>
      </c>
      <c r="D19" s="22">
        <v>228837</v>
      </c>
      <c r="E19" s="22">
        <v>228837</v>
      </c>
      <c r="F19" s="22">
        <v>228837</v>
      </c>
      <c r="G19" s="22">
        <v>228837</v>
      </c>
      <c r="H19" s="22">
        <v>228837</v>
      </c>
      <c r="I19" s="22">
        <v>228820</v>
      </c>
      <c r="J19" s="22">
        <v>228837</v>
      </c>
      <c r="K19" s="22">
        <v>228837</v>
      </c>
      <c r="L19" s="22">
        <v>228837</v>
      </c>
      <c r="M19" s="22">
        <v>228837</v>
      </c>
      <c r="N19" s="23">
        <v>228837</v>
      </c>
      <c r="O19" s="24">
        <v>2746035</v>
      </c>
      <c r="P19" s="22">
        <v>2872353</v>
      </c>
      <c r="Q19" s="23">
        <v>3004486</v>
      </c>
    </row>
    <row r="20" spans="1:17" ht="13.5">
      <c r="A20" s="19" t="s">
        <v>37</v>
      </c>
      <c r="B20" s="25"/>
      <c r="C20" s="3">
        <v>592021</v>
      </c>
      <c r="D20" s="3">
        <v>592021</v>
      </c>
      <c r="E20" s="3">
        <v>592021</v>
      </c>
      <c r="F20" s="3">
        <v>592021</v>
      </c>
      <c r="G20" s="3">
        <v>592021</v>
      </c>
      <c r="H20" s="3">
        <v>592021</v>
      </c>
      <c r="I20" s="3">
        <v>592018</v>
      </c>
      <c r="J20" s="3">
        <v>592021</v>
      </c>
      <c r="K20" s="3">
        <v>592021</v>
      </c>
      <c r="L20" s="3">
        <v>592021</v>
      </c>
      <c r="M20" s="3">
        <v>592021</v>
      </c>
      <c r="N20" s="26">
        <v>592021</v>
      </c>
      <c r="O20" s="6">
        <v>7104249</v>
      </c>
      <c r="P20" s="3">
        <v>7431045</v>
      </c>
      <c r="Q20" s="4">
        <v>7772874</v>
      </c>
    </row>
    <row r="21" spans="1:17" ht="25.5">
      <c r="A21" s="27" t="s">
        <v>38</v>
      </c>
      <c r="B21" s="28"/>
      <c r="C21" s="29">
        <f aca="true" t="shared" si="0" ref="C21:Q21">SUM(C5:C20)</f>
        <v>20678633</v>
      </c>
      <c r="D21" s="29">
        <f t="shared" si="0"/>
        <v>20678569</v>
      </c>
      <c r="E21" s="29">
        <f t="shared" si="0"/>
        <v>20678569</v>
      </c>
      <c r="F21" s="29">
        <f>SUM(F5:F20)</f>
        <v>20678569</v>
      </c>
      <c r="G21" s="29">
        <f>SUM(G5:G20)</f>
        <v>20678569</v>
      </c>
      <c r="H21" s="29">
        <f>SUM(H5:H20)</f>
        <v>20678569</v>
      </c>
      <c r="I21" s="29">
        <f>SUM(I5:I20)</f>
        <v>20678522</v>
      </c>
      <c r="J21" s="29">
        <f t="shared" si="0"/>
        <v>20678569</v>
      </c>
      <c r="K21" s="29">
        <f>SUM(K5:K20)</f>
        <v>20678569</v>
      </c>
      <c r="L21" s="29">
        <f>SUM(L5:L20)</f>
        <v>20678569</v>
      </c>
      <c r="M21" s="29">
        <f>SUM(M5:M20)</f>
        <v>20678569</v>
      </c>
      <c r="N21" s="30">
        <f t="shared" si="0"/>
        <v>20678569</v>
      </c>
      <c r="O21" s="31">
        <f t="shared" si="0"/>
        <v>248142845</v>
      </c>
      <c r="P21" s="29">
        <f t="shared" si="0"/>
        <v>264343047</v>
      </c>
      <c r="Q21" s="32">
        <f t="shared" si="0"/>
        <v>280263436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7367810</v>
      </c>
      <c r="D24" s="3">
        <v>7367302</v>
      </c>
      <c r="E24" s="3">
        <v>7367302</v>
      </c>
      <c r="F24" s="3">
        <v>7367302</v>
      </c>
      <c r="G24" s="3">
        <v>7367302</v>
      </c>
      <c r="H24" s="3">
        <v>7367302</v>
      </c>
      <c r="I24" s="3">
        <v>7367098</v>
      </c>
      <c r="J24" s="3">
        <v>7367302</v>
      </c>
      <c r="K24" s="3">
        <v>7367302</v>
      </c>
      <c r="L24" s="3">
        <v>7367302</v>
      </c>
      <c r="M24" s="3">
        <v>7367302</v>
      </c>
      <c r="N24" s="36">
        <v>7367302</v>
      </c>
      <c r="O24" s="6">
        <v>88407928</v>
      </c>
      <c r="P24" s="3">
        <v>93933424</v>
      </c>
      <c r="Q24" s="4">
        <v>99804289</v>
      </c>
    </row>
    <row r="25" spans="1:17" ht="13.5">
      <c r="A25" s="21" t="s">
        <v>41</v>
      </c>
      <c r="B25" s="20"/>
      <c r="C25" s="3">
        <v>483988</v>
      </c>
      <c r="D25" s="3">
        <v>483917</v>
      </c>
      <c r="E25" s="3">
        <v>483917</v>
      </c>
      <c r="F25" s="3">
        <v>483917</v>
      </c>
      <c r="G25" s="3">
        <v>483917</v>
      </c>
      <c r="H25" s="3">
        <v>483917</v>
      </c>
      <c r="I25" s="3">
        <v>483911</v>
      </c>
      <c r="J25" s="3">
        <v>483917</v>
      </c>
      <c r="K25" s="3">
        <v>483917</v>
      </c>
      <c r="L25" s="3">
        <v>483917</v>
      </c>
      <c r="M25" s="3">
        <v>483917</v>
      </c>
      <c r="N25" s="4">
        <v>483917</v>
      </c>
      <c r="O25" s="6">
        <v>5807069</v>
      </c>
      <c r="P25" s="3">
        <v>6116005</v>
      </c>
      <c r="Q25" s="4">
        <v>6498255</v>
      </c>
    </row>
    <row r="26" spans="1:17" ht="13.5">
      <c r="A26" s="21" t="s">
        <v>42</v>
      </c>
      <c r="B26" s="20"/>
      <c r="C26" s="3">
        <v>2612504</v>
      </c>
      <c r="D26" s="3">
        <v>2612499</v>
      </c>
      <c r="E26" s="3">
        <v>2612499</v>
      </c>
      <c r="F26" s="3">
        <v>2612499</v>
      </c>
      <c r="G26" s="3">
        <v>2612499</v>
      </c>
      <c r="H26" s="3">
        <v>2612499</v>
      </c>
      <c r="I26" s="3">
        <v>2612505</v>
      </c>
      <c r="J26" s="3">
        <v>2612499</v>
      </c>
      <c r="K26" s="3">
        <v>2612499</v>
      </c>
      <c r="L26" s="3">
        <v>2612499</v>
      </c>
      <c r="M26" s="3">
        <v>2612499</v>
      </c>
      <c r="N26" s="4">
        <v>2612499</v>
      </c>
      <c r="O26" s="6">
        <v>31349999</v>
      </c>
      <c r="P26" s="3">
        <v>32792100</v>
      </c>
      <c r="Q26" s="4">
        <v>34300537</v>
      </c>
    </row>
    <row r="27" spans="1:17" ht="13.5">
      <c r="A27" s="21" t="s">
        <v>43</v>
      </c>
      <c r="B27" s="20"/>
      <c r="C27" s="3">
        <v>1556819</v>
      </c>
      <c r="D27" s="3">
        <v>1556802</v>
      </c>
      <c r="E27" s="3">
        <v>1556802</v>
      </c>
      <c r="F27" s="3">
        <v>1556802</v>
      </c>
      <c r="G27" s="3">
        <v>1556802</v>
      </c>
      <c r="H27" s="3">
        <v>1556802</v>
      </c>
      <c r="I27" s="3">
        <v>1556783</v>
      </c>
      <c r="J27" s="3">
        <v>1556802</v>
      </c>
      <c r="K27" s="3">
        <v>1556802</v>
      </c>
      <c r="L27" s="3">
        <v>1556802</v>
      </c>
      <c r="M27" s="3">
        <v>1556802</v>
      </c>
      <c r="N27" s="36">
        <v>1556802</v>
      </c>
      <c r="O27" s="6">
        <v>18681622</v>
      </c>
      <c r="P27" s="3">
        <v>19540975</v>
      </c>
      <c r="Q27" s="4">
        <v>20439860</v>
      </c>
    </row>
    <row r="28" spans="1:17" ht="13.5">
      <c r="A28" s="21" t="s">
        <v>44</v>
      </c>
      <c r="B28" s="20"/>
      <c r="C28" s="3">
        <v>205941</v>
      </c>
      <c r="D28" s="3">
        <v>205941</v>
      </c>
      <c r="E28" s="3">
        <v>205941</v>
      </c>
      <c r="F28" s="3">
        <v>205941</v>
      </c>
      <c r="G28" s="3">
        <v>205941</v>
      </c>
      <c r="H28" s="3">
        <v>205941</v>
      </c>
      <c r="I28" s="3">
        <v>205935</v>
      </c>
      <c r="J28" s="3">
        <v>205941</v>
      </c>
      <c r="K28" s="3">
        <v>205941</v>
      </c>
      <c r="L28" s="3">
        <v>205941</v>
      </c>
      <c r="M28" s="3">
        <v>205941</v>
      </c>
      <c r="N28" s="4">
        <v>205941</v>
      </c>
      <c r="O28" s="6">
        <v>2471286</v>
      </c>
      <c r="P28" s="3">
        <v>2584965</v>
      </c>
      <c r="Q28" s="4">
        <v>2703874</v>
      </c>
    </row>
    <row r="29" spans="1:17" ht="13.5">
      <c r="A29" s="21" t="s">
        <v>45</v>
      </c>
      <c r="B29" s="20"/>
      <c r="C29" s="3">
        <v>5342401</v>
      </c>
      <c r="D29" s="3">
        <v>5342401</v>
      </c>
      <c r="E29" s="3">
        <v>5342401</v>
      </c>
      <c r="F29" s="3">
        <v>5342401</v>
      </c>
      <c r="G29" s="3">
        <v>5342401</v>
      </c>
      <c r="H29" s="3">
        <v>5342401</v>
      </c>
      <c r="I29" s="3">
        <v>5342394</v>
      </c>
      <c r="J29" s="3">
        <v>5342401</v>
      </c>
      <c r="K29" s="3">
        <v>5342401</v>
      </c>
      <c r="L29" s="3">
        <v>5342401</v>
      </c>
      <c r="M29" s="3">
        <v>5342401</v>
      </c>
      <c r="N29" s="36">
        <v>5342401</v>
      </c>
      <c r="O29" s="6">
        <v>64108805</v>
      </c>
      <c r="P29" s="3">
        <v>67057809</v>
      </c>
      <c r="Q29" s="4">
        <v>70142469</v>
      </c>
    </row>
    <row r="30" spans="1:17" ht="13.5">
      <c r="A30" s="21" t="s">
        <v>46</v>
      </c>
      <c r="B30" s="20"/>
      <c r="C30" s="3">
        <v>229045</v>
      </c>
      <c r="D30" s="3">
        <v>229041</v>
      </c>
      <c r="E30" s="3">
        <v>229041</v>
      </c>
      <c r="F30" s="3">
        <v>229041</v>
      </c>
      <c r="G30" s="3">
        <v>229041</v>
      </c>
      <c r="H30" s="3">
        <v>229041</v>
      </c>
      <c r="I30" s="3">
        <v>229073</v>
      </c>
      <c r="J30" s="3">
        <v>229041</v>
      </c>
      <c r="K30" s="3">
        <v>229041</v>
      </c>
      <c r="L30" s="3">
        <v>229041</v>
      </c>
      <c r="M30" s="3">
        <v>229041</v>
      </c>
      <c r="N30" s="4">
        <v>229041</v>
      </c>
      <c r="O30" s="6">
        <v>2748528</v>
      </c>
      <c r="P30" s="3">
        <v>2874962</v>
      </c>
      <c r="Q30" s="4">
        <v>3007303</v>
      </c>
    </row>
    <row r="31" spans="1:17" ht="13.5">
      <c r="A31" s="21" t="s">
        <v>47</v>
      </c>
      <c r="B31" s="20"/>
      <c r="C31" s="3">
        <v>1339960</v>
      </c>
      <c r="D31" s="3">
        <v>1339944</v>
      </c>
      <c r="E31" s="3">
        <v>1339944</v>
      </c>
      <c r="F31" s="3">
        <v>1339944</v>
      </c>
      <c r="G31" s="3">
        <v>1339944</v>
      </c>
      <c r="H31" s="3">
        <v>1339944</v>
      </c>
      <c r="I31" s="3">
        <v>1339989</v>
      </c>
      <c r="J31" s="3">
        <v>1339944</v>
      </c>
      <c r="K31" s="3">
        <v>1339944</v>
      </c>
      <c r="L31" s="3">
        <v>1339944</v>
      </c>
      <c r="M31" s="3">
        <v>1339944</v>
      </c>
      <c r="N31" s="36">
        <v>1339944</v>
      </c>
      <c r="O31" s="6">
        <v>16079389</v>
      </c>
      <c r="P31" s="3">
        <v>16819041</v>
      </c>
      <c r="Q31" s="4">
        <v>17592718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1491171</v>
      </c>
      <c r="D33" s="3">
        <v>1490996</v>
      </c>
      <c r="E33" s="3">
        <v>1490996</v>
      </c>
      <c r="F33" s="3">
        <v>1490996</v>
      </c>
      <c r="G33" s="3">
        <v>1490996</v>
      </c>
      <c r="H33" s="3">
        <v>1490996</v>
      </c>
      <c r="I33" s="3">
        <v>1490852</v>
      </c>
      <c r="J33" s="3">
        <v>1490996</v>
      </c>
      <c r="K33" s="3">
        <v>1490996</v>
      </c>
      <c r="L33" s="3">
        <v>1490996</v>
      </c>
      <c r="M33" s="3">
        <v>1490996</v>
      </c>
      <c r="N33" s="4">
        <v>1490996</v>
      </c>
      <c r="O33" s="6">
        <v>17891983</v>
      </c>
      <c r="P33" s="3">
        <v>18715016</v>
      </c>
      <c r="Q33" s="4">
        <v>19575911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20629639</v>
      </c>
      <c r="D35" s="29">
        <f t="shared" si="1"/>
        <v>20628843</v>
      </c>
      <c r="E35" s="29">
        <f t="shared" si="1"/>
        <v>20628843</v>
      </c>
      <c r="F35" s="29">
        <f>SUM(F24:F34)</f>
        <v>20628843</v>
      </c>
      <c r="G35" s="29">
        <f>SUM(G24:G34)</f>
        <v>20628843</v>
      </c>
      <c r="H35" s="29">
        <f>SUM(H24:H34)</f>
        <v>20628843</v>
      </c>
      <c r="I35" s="29">
        <f>SUM(I24:I34)</f>
        <v>20628540</v>
      </c>
      <c r="J35" s="29">
        <f t="shared" si="1"/>
        <v>20628843</v>
      </c>
      <c r="K35" s="29">
        <f>SUM(K24:K34)</f>
        <v>20628843</v>
      </c>
      <c r="L35" s="29">
        <f>SUM(L24:L34)</f>
        <v>20628843</v>
      </c>
      <c r="M35" s="29">
        <f>SUM(M24:M34)</f>
        <v>20628843</v>
      </c>
      <c r="N35" s="32">
        <f t="shared" si="1"/>
        <v>20628843</v>
      </c>
      <c r="O35" s="31">
        <f t="shared" si="1"/>
        <v>247546609</v>
      </c>
      <c r="P35" s="29">
        <f t="shared" si="1"/>
        <v>260434297</v>
      </c>
      <c r="Q35" s="32">
        <f t="shared" si="1"/>
        <v>274065216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48994</v>
      </c>
      <c r="D37" s="42">
        <f t="shared" si="2"/>
        <v>49726</v>
      </c>
      <c r="E37" s="42">
        <f t="shared" si="2"/>
        <v>49726</v>
      </c>
      <c r="F37" s="42">
        <f>+F21-F35</f>
        <v>49726</v>
      </c>
      <c r="G37" s="42">
        <f>+G21-G35</f>
        <v>49726</v>
      </c>
      <c r="H37" s="42">
        <f>+H21-H35</f>
        <v>49726</v>
      </c>
      <c r="I37" s="42">
        <f>+I21-I35</f>
        <v>49982</v>
      </c>
      <c r="J37" s="42">
        <f t="shared" si="2"/>
        <v>49726</v>
      </c>
      <c r="K37" s="42">
        <f>+K21-K35</f>
        <v>49726</v>
      </c>
      <c r="L37" s="42">
        <f>+L21-L35</f>
        <v>49726</v>
      </c>
      <c r="M37" s="42">
        <f>+M21-M35</f>
        <v>49726</v>
      </c>
      <c r="N37" s="43">
        <f t="shared" si="2"/>
        <v>49726</v>
      </c>
      <c r="O37" s="44">
        <f t="shared" si="2"/>
        <v>596236</v>
      </c>
      <c r="P37" s="42">
        <f t="shared" si="2"/>
        <v>3908750</v>
      </c>
      <c r="Q37" s="43">
        <f t="shared" si="2"/>
        <v>6198220</v>
      </c>
    </row>
    <row r="38" spans="1:17" ht="21" customHeight="1">
      <c r="A38" s="45" t="s">
        <v>52</v>
      </c>
      <c r="B38" s="25"/>
      <c r="C38" s="3">
        <v>1185750</v>
      </c>
      <c r="D38" s="3">
        <v>1185750</v>
      </c>
      <c r="E38" s="3">
        <v>1185750</v>
      </c>
      <c r="F38" s="3">
        <v>1185750</v>
      </c>
      <c r="G38" s="3">
        <v>1185750</v>
      </c>
      <c r="H38" s="3">
        <v>1185750</v>
      </c>
      <c r="I38" s="3">
        <v>1185750</v>
      </c>
      <c r="J38" s="3">
        <v>1185750</v>
      </c>
      <c r="K38" s="3">
        <v>1185750</v>
      </c>
      <c r="L38" s="3">
        <v>1185750</v>
      </c>
      <c r="M38" s="3">
        <v>1185750</v>
      </c>
      <c r="N38" s="4">
        <v>1185750</v>
      </c>
      <c r="O38" s="6">
        <v>14229000</v>
      </c>
      <c r="P38" s="3">
        <v>15131119</v>
      </c>
      <c r="Q38" s="4">
        <v>16090434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721000</v>
      </c>
      <c r="D40" s="46">
        <v>720997</v>
      </c>
      <c r="E40" s="46">
        <v>720997</v>
      </c>
      <c r="F40" s="46">
        <v>720997</v>
      </c>
      <c r="G40" s="46">
        <v>720997</v>
      </c>
      <c r="H40" s="46">
        <v>720997</v>
      </c>
      <c r="I40" s="46">
        <v>720997</v>
      </c>
      <c r="J40" s="46">
        <v>720997</v>
      </c>
      <c r="K40" s="46">
        <v>720997</v>
      </c>
      <c r="L40" s="46">
        <v>720997</v>
      </c>
      <c r="M40" s="46">
        <v>720997</v>
      </c>
      <c r="N40" s="47">
        <v>720997</v>
      </c>
      <c r="O40" s="48">
        <v>8651967</v>
      </c>
      <c r="P40" s="46">
        <v>8651967</v>
      </c>
      <c r="Q40" s="47">
        <v>8651967</v>
      </c>
    </row>
    <row r="41" spans="1:17" ht="25.5">
      <c r="A41" s="49" t="s">
        <v>55</v>
      </c>
      <c r="B41" s="25"/>
      <c r="C41" s="50">
        <f aca="true" t="shared" si="3" ref="C41:Q41">SUM(C37:C40)</f>
        <v>1955744</v>
      </c>
      <c r="D41" s="50">
        <f t="shared" si="3"/>
        <v>1956473</v>
      </c>
      <c r="E41" s="50">
        <f t="shared" si="3"/>
        <v>1956473</v>
      </c>
      <c r="F41" s="50">
        <f>SUM(F37:F40)</f>
        <v>1956473</v>
      </c>
      <c r="G41" s="50">
        <f>SUM(G37:G40)</f>
        <v>1956473</v>
      </c>
      <c r="H41" s="50">
        <f>SUM(H37:H40)</f>
        <v>1956473</v>
      </c>
      <c r="I41" s="50">
        <f>SUM(I37:I40)</f>
        <v>1956729</v>
      </c>
      <c r="J41" s="50">
        <f t="shared" si="3"/>
        <v>1956473</v>
      </c>
      <c r="K41" s="50">
        <f>SUM(K37:K40)</f>
        <v>1956473</v>
      </c>
      <c r="L41" s="50">
        <f>SUM(L37:L40)</f>
        <v>1956473</v>
      </c>
      <c r="M41" s="50">
        <f>SUM(M37:M40)</f>
        <v>1956473</v>
      </c>
      <c r="N41" s="51">
        <f t="shared" si="3"/>
        <v>1956473</v>
      </c>
      <c r="O41" s="52">
        <f t="shared" si="3"/>
        <v>23477203</v>
      </c>
      <c r="P41" s="50">
        <f t="shared" si="3"/>
        <v>27691836</v>
      </c>
      <c r="Q41" s="51">
        <f t="shared" si="3"/>
        <v>30940621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1955744</v>
      </c>
      <c r="D43" s="57">
        <f t="shared" si="4"/>
        <v>1956473</v>
      </c>
      <c r="E43" s="57">
        <f t="shared" si="4"/>
        <v>1956473</v>
      </c>
      <c r="F43" s="57">
        <f>+F41-F42</f>
        <v>1956473</v>
      </c>
      <c r="G43" s="57">
        <f>+G41-G42</f>
        <v>1956473</v>
      </c>
      <c r="H43" s="57">
        <f>+H41-H42</f>
        <v>1956473</v>
      </c>
      <c r="I43" s="57">
        <f>+I41-I42</f>
        <v>1956729</v>
      </c>
      <c r="J43" s="57">
        <f t="shared" si="4"/>
        <v>1956473</v>
      </c>
      <c r="K43" s="57">
        <f>+K41-K42</f>
        <v>1956473</v>
      </c>
      <c r="L43" s="57">
        <f>+L41-L42</f>
        <v>1956473</v>
      </c>
      <c r="M43" s="57">
        <f>+M41-M42</f>
        <v>1956473</v>
      </c>
      <c r="N43" s="58">
        <f t="shared" si="4"/>
        <v>1956473</v>
      </c>
      <c r="O43" s="59">
        <f t="shared" si="4"/>
        <v>23477203</v>
      </c>
      <c r="P43" s="57">
        <f t="shared" si="4"/>
        <v>27691836</v>
      </c>
      <c r="Q43" s="58">
        <f t="shared" si="4"/>
        <v>30940621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1955744</v>
      </c>
      <c r="D45" s="50">
        <f t="shared" si="5"/>
        <v>1956473</v>
      </c>
      <c r="E45" s="50">
        <f t="shared" si="5"/>
        <v>1956473</v>
      </c>
      <c r="F45" s="50">
        <f>SUM(F43:F44)</f>
        <v>1956473</v>
      </c>
      <c r="G45" s="50">
        <f>SUM(G43:G44)</f>
        <v>1956473</v>
      </c>
      <c r="H45" s="50">
        <f>SUM(H43:H44)</f>
        <v>1956473</v>
      </c>
      <c r="I45" s="50">
        <f>SUM(I43:I44)</f>
        <v>1956729</v>
      </c>
      <c r="J45" s="50">
        <f t="shared" si="5"/>
        <v>1956473</v>
      </c>
      <c r="K45" s="50">
        <f>SUM(K43:K44)</f>
        <v>1956473</v>
      </c>
      <c r="L45" s="50">
        <f>SUM(L43:L44)</f>
        <v>1956473</v>
      </c>
      <c r="M45" s="50">
        <f>SUM(M43:M44)</f>
        <v>1956473</v>
      </c>
      <c r="N45" s="51">
        <f t="shared" si="5"/>
        <v>1956473</v>
      </c>
      <c r="O45" s="52">
        <f t="shared" si="5"/>
        <v>23477203</v>
      </c>
      <c r="P45" s="50">
        <f t="shared" si="5"/>
        <v>27691836</v>
      </c>
      <c r="Q45" s="51">
        <f t="shared" si="5"/>
        <v>30940621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1955744</v>
      </c>
      <c r="D47" s="63">
        <f t="shared" si="6"/>
        <v>1956473</v>
      </c>
      <c r="E47" s="63">
        <f t="shared" si="6"/>
        <v>1956473</v>
      </c>
      <c r="F47" s="63">
        <f>SUM(F45:F46)</f>
        <v>1956473</v>
      </c>
      <c r="G47" s="63">
        <f>SUM(G45:G46)</f>
        <v>1956473</v>
      </c>
      <c r="H47" s="63">
        <f>SUM(H45:H46)</f>
        <v>1956473</v>
      </c>
      <c r="I47" s="63">
        <f>SUM(I45:I46)</f>
        <v>1956729</v>
      </c>
      <c r="J47" s="63">
        <f t="shared" si="6"/>
        <v>1956473</v>
      </c>
      <c r="K47" s="63">
        <f>SUM(K45:K46)</f>
        <v>1956473</v>
      </c>
      <c r="L47" s="63">
        <f>SUM(L45:L46)</f>
        <v>1956473</v>
      </c>
      <c r="M47" s="63">
        <f>SUM(M45:M46)</f>
        <v>1956473</v>
      </c>
      <c r="N47" s="64">
        <f t="shared" si="6"/>
        <v>1956473</v>
      </c>
      <c r="O47" s="65">
        <f t="shared" si="6"/>
        <v>23477203</v>
      </c>
      <c r="P47" s="63">
        <f t="shared" si="6"/>
        <v>27691836</v>
      </c>
      <c r="Q47" s="66">
        <f t="shared" si="6"/>
        <v>30940621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1706184</v>
      </c>
      <c r="D5" s="3">
        <v>1706184</v>
      </c>
      <c r="E5" s="3">
        <v>1706184</v>
      </c>
      <c r="F5" s="3">
        <v>1706184</v>
      </c>
      <c r="G5" s="3">
        <v>1706184</v>
      </c>
      <c r="H5" s="3">
        <v>1706184</v>
      </c>
      <c r="I5" s="3">
        <v>1706184</v>
      </c>
      <c r="J5" s="3">
        <v>1706184</v>
      </c>
      <c r="K5" s="3">
        <v>1706184</v>
      </c>
      <c r="L5" s="3">
        <v>1706184</v>
      </c>
      <c r="M5" s="3">
        <v>1706184</v>
      </c>
      <c r="N5" s="4">
        <v>1706222</v>
      </c>
      <c r="O5" s="5">
        <v>20474246</v>
      </c>
      <c r="P5" s="3">
        <v>21416065</v>
      </c>
      <c r="Q5" s="4">
        <v>22401202</v>
      </c>
    </row>
    <row r="6" spans="1:17" ht="13.5">
      <c r="A6" s="19" t="s">
        <v>24</v>
      </c>
      <c r="B6" s="20"/>
      <c r="C6" s="3">
        <v>2766534</v>
      </c>
      <c r="D6" s="3">
        <v>2766534</v>
      </c>
      <c r="E6" s="3">
        <v>2766534</v>
      </c>
      <c r="F6" s="3">
        <v>2766534</v>
      </c>
      <c r="G6" s="3">
        <v>2766534</v>
      </c>
      <c r="H6" s="3">
        <v>2766534</v>
      </c>
      <c r="I6" s="3">
        <v>2766534</v>
      </c>
      <c r="J6" s="3">
        <v>2766534</v>
      </c>
      <c r="K6" s="3">
        <v>2766534</v>
      </c>
      <c r="L6" s="3">
        <v>2766534</v>
      </c>
      <c r="M6" s="3">
        <v>2766534</v>
      </c>
      <c r="N6" s="4">
        <v>2766584</v>
      </c>
      <c r="O6" s="6">
        <v>33198458</v>
      </c>
      <c r="P6" s="3">
        <v>34725585</v>
      </c>
      <c r="Q6" s="4">
        <v>36204698</v>
      </c>
    </row>
    <row r="7" spans="1:17" ht="13.5">
      <c r="A7" s="21" t="s">
        <v>25</v>
      </c>
      <c r="B7" s="20"/>
      <c r="C7" s="3">
        <v>712138</v>
      </c>
      <c r="D7" s="3">
        <v>712138</v>
      </c>
      <c r="E7" s="3">
        <v>712138</v>
      </c>
      <c r="F7" s="3">
        <v>712138</v>
      </c>
      <c r="G7" s="3">
        <v>712138</v>
      </c>
      <c r="H7" s="3">
        <v>712138</v>
      </c>
      <c r="I7" s="3">
        <v>712138</v>
      </c>
      <c r="J7" s="3">
        <v>712138</v>
      </c>
      <c r="K7" s="3">
        <v>712138</v>
      </c>
      <c r="L7" s="3">
        <v>712138</v>
      </c>
      <c r="M7" s="3">
        <v>712138</v>
      </c>
      <c r="N7" s="4">
        <v>712161</v>
      </c>
      <c r="O7" s="6">
        <v>8545679</v>
      </c>
      <c r="P7" s="3">
        <v>8938782</v>
      </c>
      <c r="Q7" s="4">
        <v>9349965</v>
      </c>
    </row>
    <row r="8" spans="1:17" ht="13.5">
      <c r="A8" s="21" t="s">
        <v>26</v>
      </c>
      <c r="B8" s="20"/>
      <c r="C8" s="3">
        <v>364493</v>
      </c>
      <c r="D8" s="3">
        <v>364493</v>
      </c>
      <c r="E8" s="3">
        <v>364493</v>
      </c>
      <c r="F8" s="3">
        <v>364493</v>
      </c>
      <c r="G8" s="3">
        <v>364493</v>
      </c>
      <c r="H8" s="3">
        <v>364493</v>
      </c>
      <c r="I8" s="3">
        <v>364493</v>
      </c>
      <c r="J8" s="3">
        <v>364493</v>
      </c>
      <c r="K8" s="3">
        <v>364493</v>
      </c>
      <c r="L8" s="3">
        <v>364493</v>
      </c>
      <c r="M8" s="3">
        <v>364493</v>
      </c>
      <c r="N8" s="4">
        <v>364496</v>
      </c>
      <c r="O8" s="6">
        <v>4373919</v>
      </c>
      <c r="P8" s="3">
        <v>4575119</v>
      </c>
      <c r="Q8" s="4">
        <v>4785574</v>
      </c>
    </row>
    <row r="9" spans="1:17" ht="13.5">
      <c r="A9" s="21" t="s">
        <v>27</v>
      </c>
      <c r="B9" s="20"/>
      <c r="C9" s="22">
        <v>687263</v>
      </c>
      <c r="D9" s="22">
        <v>687263</v>
      </c>
      <c r="E9" s="22">
        <v>687263</v>
      </c>
      <c r="F9" s="22">
        <v>687263</v>
      </c>
      <c r="G9" s="22">
        <v>687263</v>
      </c>
      <c r="H9" s="22">
        <v>687263</v>
      </c>
      <c r="I9" s="22">
        <v>687263</v>
      </c>
      <c r="J9" s="22">
        <v>687263</v>
      </c>
      <c r="K9" s="22">
        <v>687263</v>
      </c>
      <c r="L9" s="22">
        <v>687263</v>
      </c>
      <c r="M9" s="22">
        <v>687263</v>
      </c>
      <c r="N9" s="23">
        <v>687265</v>
      </c>
      <c r="O9" s="24">
        <v>8247158</v>
      </c>
      <c r="P9" s="22">
        <v>8626527</v>
      </c>
      <c r="Q9" s="23">
        <v>9023348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49948</v>
      </c>
      <c r="D11" s="3">
        <v>49948</v>
      </c>
      <c r="E11" s="3">
        <v>49948</v>
      </c>
      <c r="F11" s="3">
        <v>49948</v>
      </c>
      <c r="G11" s="3">
        <v>49948</v>
      </c>
      <c r="H11" s="3">
        <v>49948</v>
      </c>
      <c r="I11" s="3">
        <v>49948</v>
      </c>
      <c r="J11" s="3">
        <v>49948</v>
      </c>
      <c r="K11" s="3">
        <v>49948</v>
      </c>
      <c r="L11" s="3">
        <v>49948</v>
      </c>
      <c r="M11" s="3">
        <v>49948</v>
      </c>
      <c r="N11" s="4">
        <v>49983</v>
      </c>
      <c r="O11" s="6">
        <v>599411</v>
      </c>
      <c r="P11" s="3">
        <v>626974</v>
      </c>
      <c r="Q11" s="4">
        <v>655824</v>
      </c>
    </row>
    <row r="12" spans="1:17" ht="13.5">
      <c r="A12" s="19" t="s">
        <v>29</v>
      </c>
      <c r="B12" s="25"/>
      <c r="C12" s="3">
        <v>69090</v>
      </c>
      <c r="D12" s="3">
        <v>69090</v>
      </c>
      <c r="E12" s="3">
        <v>69090</v>
      </c>
      <c r="F12" s="3">
        <v>69090</v>
      </c>
      <c r="G12" s="3">
        <v>69090</v>
      </c>
      <c r="H12" s="3">
        <v>69090</v>
      </c>
      <c r="I12" s="3">
        <v>69090</v>
      </c>
      <c r="J12" s="3">
        <v>69090</v>
      </c>
      <c r="K12" s="3">
        <v>69090</v>
      </c>
      <c r="L12" s="3">
        <v>69090</v>
      </c>
      <c r="M12" s="3">
        <v>69090</v>
      </c>
      <c r="N12" s="4">
        <v>69099</v>
      </c>
      <c r="O12" s="6">
        <v>829089</v>
      </c>
      <c r="P12" s="3">
        <v>867227</v>
      </c>
      <c r="Q12" s="4">
        <v>907119</v>
      </c>
    </row>
    <row r="13" spans="1:17" ht="13.5">
      <c r="A13" s="19" t="s">
        <v>30</v>
      </c>
      <c r="B13" s="25"/>
      <c r="C13" s="3">
        <v>170369</v>
      </c>
      <c r="D13" s="3">
        <v>170369</v>
      </c>
      <c r="E13" s="3">
        <v>170369</v>
      </c>
      <c r="F13" s="3">
        <v>170369</v>
      </c>
      <c r="G13" s="3">
        <v>170369</v>
      </c>
      <c r="H13" s="3">
        <v>170369</v>
      </c>
      <c r="I13" s="3">
        <v>170369</v>
      </c>
      <c r="J13" s="3">
        <v>170369</v>
      </c>
      <c r="K13" s="3">
        <v>170369</v>
      </c>
      <c r="L13" s="3">
        <v>170369</v>
      </c>
      <c r="M13" s="3">
        <v>170369</v>
      </c>
      <c r="N13" s="4">
        <v>170386</v>
      </c>
      <c r="O13" s="6">
        <v>2044445</v>
      </c>
      <c r="P13" s="3">
        <v>2138489</v>
      </c>
      <c r="Q13" s="4">
        <v>1470977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50720</v>
      </c>
      <c r="D15" s="3">
        <v>50720</v>
      </c>
      <c r="E15" s="3">
        <v>50720</v>
      </c>
      <c r="F15" s="3">
        <v>50720</v>
      </c>
      <c r="G15" s="3">
        <v>50720</v>
      </c>
      <c r="H15" s="3">
        <v>50720</v>
      </c>
      <c r="I15" s="3">
        <v>50720</v>
      </c>
      <c r="J15" s="3">
        <v>50720</v>
      </c>
      <c r="K15" s="3">
        <v>50720</v>
      </c>
      <c r="L15" s="3">
        <v>50720</v>
      </c>
      <c r="M15" s="3">
        <v>50720</v>
      </c>
      <c r="N15" s="4">
        <v>50740</v>
      </c>
      <c r="O15" s="6">
        <v>608660</v>
      </c>
      <c r="P15" s="3">
        <v>636658</v>
      </c>
      <c r="Q15" s="4">
        <v>665944</v>
      </c>
    </row>
    <row r="16" spans="1:17" ht="13.5">
      <c r="A16" s="19" t="s">
        <v>33</v>
      </c>
      <c r="B16" s="25"/>
      <c r="C16" s="3">
        <v>29428</v>
      </c>
      <c r="D16" s="3">
        <v>29428</v>
      </c>
      <c r="E16" s="3">
        <v>29428</v>
      </c>
      <c r="F16" s="3">
        <v>29428</v>
      </c>
      <c r="G16" s="3">
        <v>29428</v>
      </c>
      <c r="H16" s="3">
        <v>29428</v>
      </c>
      <c r="I16" s="3">
        <v>29428</v>
      </c>
      <c r="J16" s="3">
        <v>29428</v>
      </c>
      <c r="K16" s="3">
        <v>29428</v>
      </c>
      <c r="L16" s="3">
        <v>29428</v>
      </c>
      <c r="M16" s="3">
        <v>29428</v>
      </c>
      <c r="N16" s="4">
        <v>29432</v>
      </c>
      <c r="O16" s="6">
        <v>353140</v>
      </c>
      <c r="P16" s="3">
        <v>369384</v>
      </c>
      <c r="Q16" s="4">
        <v>386376</v>
      </c>
    </row>
    <row r="17" spans="1:17" ht="13.5">
      <c r="A17" s="21" t="s">
        <v>34</v>
      </c>
      <c r="B17" s="20"/>
      <c r="C17" s="3">
        <v>32698</v>
      </c>
      <c r="D17" s="3">
        <v>32698</v>
      </c>
      <c r="E17" s="3">
        <v>32698</v>
      </c>
      <c r="F17" s="3">
        <v>32698</v>
      </c>
      <c r="G17" s="3">
        <v>32698</v>
      </c>
      <c r="H17" s="3">
        <v>32698</v>
      </c>
      <c r="I17" s="3">
        <v>32698</v>
      </c>
      <c r="J17" s="3">
        <v>32698</v>
      </c>
      <c r="K17" s="3">
        <v>32698</v>
      </c>
      <c r="L17" s="3">
        <v>32698</v>
      </c>
      <c r="M17" s="3">
        <v>32698</v>
      </c>
      <c r="N17" s="4">
        <v>32700</v>
      </c>
      <c r="O17" s="6">
        <v>392378</v>
      </c>
      <c r="P17" s="3">
        <v>410428</v>
      </c>
      <c r="Q17" s="4">
        <v>429307</v>
      </c>
    </row>
    <row r="18" spans="1:17" ht="13.5">
      <c r="A18" s="19" t="s">
        <v>35</v>
      </c>
      <c r="B18" s="25"/>
      <c r="C18" s="3">
        <v>2395749</v>
      </c>
      <c r="D18" s="3">
        <v>2395749</v>
      </c>
      <c r="E18" s="3">
        <v>2395749</v>
      </c>
      <c r="F18" s="3">
        <v>2395749</v>
      </c>
      <c r="G18" s="3">
        <v>2395749</v>
      </c>
      <c r="H18" s="3">
        <v>2395749</v>
      </c>
      <c r="I18" s="3">
        <v>2395749</v>
      </c>
      <c r="J18" s="3">
        <v>2395749</v>
      </c>
      <c r="K18" s="3">
        <v>2395749</v>
      </c>
      <c r="L18" s="3">
        <v>2395749</v>
      </c>
      <c r="M18" s="3">
        <v>2395749</v>
      </c>
      <c r="N18" s="4">
        <v>2395761</v>
      </c>
      <c r="O18" s="6">
        <v>28749000</v>
      </c>
      <c r="P18" s="3">
        <v>30166440</v>
      </c>
      <c r="Q18" s="4">
        <v>32849389</v>
      </c>
    </row>
    <row r="19" spans="1:17" ht="13.5">
      <c r="A19" s="19" t="s">
        <v>36</v>
      </c>
      <c r="B19" s="25"/>
      <c r="C19" s="22">
        <v>381000</v>
      </c>
      <c r="D19" s="22">
        <v>381000</v>
      </c>
      <c r="E19" s="22">
        <v>381000</v>
      </c>
      <c r="F19" s="22">
        <v>381000</v>
      </c>
      <c r="G19" s="22">
        <v>381000</v>
      </c>
      <c r="H19" s="22">
        <v>381000</v>
      </c>
      <c r="I19" s="22">
        <v>381000</v>
      </c>
      <c r="J19" s="22">
        <v>381000</v>
      </c>
      <c r="K19" s="22">
        <v>381000</v>
      </c>
      <c r="L19" s="22">
        <v>381000</v>
      </c>
      <c r="M19" s="22">
        <v>381000</v>
      </c>
      <c r="N19" s="23">
        <v>381075</v>
      </c>
      <c r="O19" s="24">
        <v>4572075</v>
      </c>
      <c r="P19" s="22">
        <v>5828390</v>
      </c>
      <c r="Q19" s="23">
        <v>6063222</v>
      </c>
    </row>
    <row r="20" spans="1:17" ht="13.5">
      <c r="A20" s="19" t="s">
        <v>37</v>
      </c>
      <c r="B20" s="25"/>
      <c r="C20" s="3">
        <v>37613</v>
      </c>
      <c r="D20" s="3">
        <v>37613</v>
      </c>
      <c r="E20" s="3">
        <v>37613</v>
      </c>
      <c r="F20" s="3">
        <v>37613</v>
      </c>
      <c r="G20" s="3">
        <v>37613</v>
      </c>
      <c r="H20" s="3">
        <v>37613</v>
      </c>
      <c r="I20" s="3">
        <v>37613</v>
      </c>
      <c r="J20" s="3">
        <v>37613</v>
      </c>
      <c r="K20" s="3">
        <v>37613</v>
      </c>
      <c r="L20" s="3">
        <v>37613</v>
      </c>
      <c r="M20" s="3">
        <v>37613</v>
      </c>
      <c r="N20" s="26">
        <v>37617</v>
      </c>
      <c r="O20" s="6">
        <v>451360</v>
      </c>
      <c r="P20" s="3">
        <v>472123</v>
      </c>
      <c r="Q20" s="4">
        <v>493840</v>
      </c>
    </row>
    <row r="21" spans="1:17" ht="25.5">
      <c r="A21" s="27" t="s">
        <v>38</v>
      </c>
      <c r="B21" s="28"/>
      <c r="C21" s="29">
        <f aca="true" t="shared" si="0" ref="C21:Q21">SUM(C5:C20)</f>
        <v>9453227</v>
      </c>
      <c r="D21" s="29">
        <f t="shared" si="0"/>
        <v>9453227</v>
      </c>
      <c r="E21" s="29">
        <f t="shared" si="0"/>
        <v>9453227</v>
      </c>
      <c r="F21" s="29">
        <f>SUM(F5:F20)</f>
        <v>9453227</v>
      </c>
      <c r="G21" s="29">
        <f>SUM(G5:G20)</f>
        <v>9453227</v>
      </c>
      <c r="H21" s="29">
        <f>SUM(H5:H20)</f>
        <v>9453227</v>
      </c>
      <c r="I21" s="29">
        <f>SUM(I5:I20)</f>
        <v>9453227</v>
      </c>
      <c r="J21" s="29">
        <f t="shared" si="0"/>
        <v>9453227</v>
      </c>
      <c r="K21" s="29">
        <f>SUM(K5:K20)</f>
        <v>9453227</v>
      </c>
      <c r="L21" s="29">
        <f>SUM(L5:L20)</f>
        <v>9453227</v>
      </c>
      <c r="M21" s="29">
        <f>SUM(M5:M20)</f>
        <v>9453227</v>
      </c>
      <c r="N21" s="30">
        <f t="shared" si="0"/>
        <v>9453521</v>
      </c>
      <c r="O21" s="31">
        <f t="shared" si="0"/>
        <v>113439018</v>
      </c>
      <c r="P21" s="29">
        <f t="shared" si="0"/>
        <v>119798191</v>
      </c>
      <c r="Q21" s="32">
        <f t="shared" si="0"/>
        <v>125686785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3145897</v>
      </c>
      <c r="D24" s="3">
        <v>3145897</v>
      </c>
      <c r="E24" s="3">
        <v>3145897</v>
      </c>
      <c r="F24" s="3">
        <v>3145897</v>
      </c>
      <c r="G24" s="3">
        <v>3145897</v>
      </c>
      <c r="H24" s="3">
        <v>3145897</v>
      </c>
      <c r="I24" s="3">
        <v>3145897</v>
      </c>
      <c r="J24" s="3">
        <v>3145897</v>
      </c>
      <c r="K24" s="3">
        <v>3145897</v>
      </c>
      <c r="L24" s="3">
        <v>3145897</v>
      </c>
      <c r="M24" s="3">
        <v>3145897</v>
      </c>
      <c r="N24" s="36">
        <v>3146738</v>
      </c>
      <c r="O24" s="6">
        <v>37751605</v>
      </c>
      <c r="P24" s="3">
        <v>40370402</v>
      </c>
      <c r="Q24" s="4">
        <v>43171423</v>
      </c>
    </row>
    <row r="25" spans="1:17" ht="13.5">
      <c r="A25" s="21" t="s">
        <v>41</v>
      </c>
      <c r="B25" s="20"/>
      <c r="C25" s="3">
        <v>217295</v>
      </c>
      <c r="D25" s="3">
        <v>217295</v>
      </c>
      <c r="E25" s="3">
        <v>217295</v>
      </c>
      <c r="F25" s="3">
        <v>217295</v>
      </c>
      <c r="G25" s="3">
        <v>217295</v>
      </c>
      <c r="H25" s="3">
        <v>217295</v>
      </c>
      <c r="I25" s="3">
        <v>217295</v>
      </c>
      <c r="J25" s="3">
        <v>217295</v>
      </c>
      <c r="K25" s="3">
        <v>217295</v>
      </c>
      <c r="L25" s="3">
        <v>217295</v>
      </c>
      <c r="M25" s="3">
        <v>217295</v>
      </c>
      <c r="N25" s="4">
        <v>217305</v>
      </c>
      <c r="O25" s="6">
        <v>2607550</v>
      </c>
      <c r="P25" s="3">
        <v>2727497</v>
      </c>
      <c r="Q25" s="4">
        <v>2852962</v>
      </c>
    </row>
    <row r="26" spans="1:17" ht="13.5">
      <c r="A26" s="21" t="s">
        <v>42</v>
      </c>
      <c r="B26" s="20"/>
      <c r="C26" s="3">
        <v>465821</v>
      </c>
      <c r="D26" s="3">
        <v>465821</v>
      </c>
      <c r="E26" s="3">
        <v>465821</v>
      </c>
      <c r="F26" s="3">
        <v>465821</v>
      </c>
      <c r="G26" s="3">
        <v>465821</v>
      </c>
      <c r="H26" s="3">
        <v>465821</v>
      </c>
      <c r="I26" s="3">
        <v>465821</v>
      </c>
      <c r="J26" s="3">
        <v>465821</v>
      </c>
      <c r="K26" s="3">
        <v>465821</v>
      </c>
      <c r="L26" s="3">
        <v>465821</v>
      </c>
      <c r="M26" s="3">
        <v>465821</v>
      </c>
      <c r="N26" s="4">
        <v>465828</v>
      </c>
      <c r="O26" s="6">
        <v>5589859</v>
      </c>
      <c r="P26" s="3">
        <v>5846993</v>
      </c>
      <c r="Q26" s="4">
        <v>6115955</v>
      </c>
    </row>
    <row r="27" spans="1:17" ht="13.5">
      <c r="A27" s="21" t="s">
        <v>43</v>
      </c>
      <c r="B27" s="20"/>
      <c r="C27" s="3">
        <v>1044596</v>
      </c>
      <c r="D27" s="3">
        <v>1044596</v>
      </c>
      <c r="E27" s="3">
        <v>1044596</v>
      </c>
      <c r="F27" s="3">
        <v>1044596</v>
      </c>
      <c r="G27" s="3">
        <v>1044596</v>
      </c>
      <c r="H27" s="3">
        <v>1044596</v>
      </c>
      <c r="I27" s="3">
        <v>1044596</v>
      </c>
      <c r="J27" s="3">
        <v>1044596</v>
      </c>
      <c r="K27" s="3">
        <v>1044596</v>
      </c>
      <c r="L27" s="3">
        <v>1044596</v>
      </c>
      <c r="M27" s="3">
        <v>1044596</v>
      </c>
      <c r="N27" s="36">
        <v>1044628</v>
      </c>
      <c r="O27" s="6">
        <v>12535184</v>
      </c>
      <c r="P27" s="3">
        <v>13115347</v>
      </c>
      <c r="Q27" s="4">
        <v>14113164</v>
      </c>
    </row>
    <row r="28" spans="1:17" ht="13.5">
      <c r="A28" s="21" t="s">
        <v>44</v>
      </c>
      <c r="B28" s="20"/>
      <c r="C28" s="3">
        <v>11080</v>
      </c>
      <c r="D28" s="3">
        <v>11080</v>
      </c>
      <c r="E28" s="3">
        <v>11080</v>
      </c>
      <c r="F28" s="3">
        <v>11080</v>
      </c>
      <c r="G28" s="3">
        <v>11080</v>
      </c>
      <c r="H28" s="3">
        <v>11080</v>
      </c>
      <c r="I28" s="3">
        <v>11080</v>
      </c>
      <c r="J28" s="3">
        <v>11080</v>
      </c>
      <c r="K28" s="3">
        <v>11080</v>
      </c>
      <c r="L28" s="3">
        <v>11080</v>
      </c>
      <c r="M28" s="3">
        <v>11080</v>
      </c>
      <c r="N28" s="4">
        <v>11087</v>
      </c>
      <c r="O28" s="6">
        <v>132967</v>
      </c>
      <c r="P28" s="3">
        <v>139084</v>
      </c>
      <c r="Q28" s="4">
        <v>145482</v>
      </c>
    </row>
    <row r="29" spans="1:17" ht="13.5">
      <c r="A29" s="21" t="s">
        <v>45</v>
      </c>
      <c r="B29" s="20"/>
      <c r="C29" s="3">
        <v>1754223</v>
      </c>
      <c r="D29" s="3">
        <v>1754223</v>
      </c>
      <c r="E29" s="3">
        <v>1754223</v>
      </c>
      <c r="F29" s="3">
        <v>1754223</v>
      </c>
      <c r="G29" s="3">
        <v>1754223</v>
      </c>
      <c r="H29" s="3">
        <v>1754223</v>
      </c>
      <c r="I29" s="3">
        <v>1754223</v>
      </c>
      <c r="J29" s="3">
        <v>1754223</v>
      </c>
      <c r="K29" s="3">
        <v>1754223</v>
      </c>
      <c r="L29" s="3">
        <v>1754223</v>
      </c>
      <c r="M29" s="3">
        <v>1754223</v>
      </c>
      <c r="N29" s="36">
        <v>1754229</v>
      </c>
      <c r="O29" s="6">
        <v>21050682</v>
      </c>
      <c r="P29" s="3">
        <v>22019013</v>
      </c>
      <c r="Q29" s="4">
        <v>23031888</v>
      </c>
    </row>
    <row r="30" spans="1:17" ht="13.5">
      <c r="A30" s="21" t="s">
        <v>46</v>
      </c>
      <c r="B30" s="20"/>
      <c r="C30" s="3">
        <v>190138</v>
      </c>
      <c r="D30" s="3">
        <v>190138</v>
      </c>
      <c r="E30" s="3">
        <v>190138</v>
      </c>
      <c r="F30" s="3">
        <v>190138</v>
      </c>
      <c r="G30" s="3">
        <v>190138</v>
      </c>
      <c r="H30" s="3">
        <v>190138</v>
      </c>
      <c r="I30" s="3">
        <v>190138</v>
      </c>
      <c r="J30" s="3">
        <v>190138</v>
      </c>
      <c r="K30" s="3">
        <v>190138</v>
      </c>
      <c r="L30" s="3">
        <v>190138</v>
      </c>
      <c r="M30" s="3">
        <v>190138</v>
      </c>
      <c r="N30" s="4">
        <v>190248</v>
      </c>
      <c r="O30" s="6">
        <v>2281766</v>
      </c>
      <c r="P30" s="3">
        <v>2386826</v>
      </c>
      <c r="Q30" s="4">
        <v>2496791</v>
      </c>
    </row>
    <row r="31" spans="1:17" ht="13.5">
      <c r="A31" s="21" t="s">
        <v>47</v>
      </c>
      <c r="B31" s="20"/>
      <c r="C31" s="3">
        <v>1079984</v>
      </c>
      <c r="D31" s="3">
        <v>1079984</v>
      </c>
      <c r="E31" s="3">
        <v>1079984</v>
      </c>
      <c r="F31" s="3">
        <v>1079984</v>
      </c>
      <c r="G31" s="3">
        <v>1079984</v>
      </c>
      <c r="H31" s="3">
        <v>1079984</v>
      </c>
      <c r="I31" s="3">
        <v>1079984</v>
      </c>
      <c r="J31" s="3">
        <v>1079984</v>
      </c>
      <c r="K31" s="3">
        <v>1079984</v>
      </c>
      <c r="L31" s="3">
        <v>1079984</v>
      </c>
      <c r="M31" s="3">
        <v>1079984</v>
      </c>
      <c r="N31" s="36">
        <v>1080155</v>
      </c>
      <c r="O31" s="6">
        <v>12959979</v>
      </c>
      <c r="P31" s="3">
        <v>12813292</v>
      </c>
      <c r="Q31" s="4">
        <v>12615905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1531632</v>
      </c>
      <c r="D33" s="3">
        <v>1531632</v>
      </c>
      <c r="E33" s="3">
        <v>1531632</v>
      </c>
      <c r="F33" s="3">
        <v>1531632</v>
      </c>
      <c r="G33" s="3">
        <v>1531632</v>
      </c>
      <c r="H33" s="3">
        <v>1531632</v>
      </c>
      <c r="I33" s="3">
        <v>1531632</v>
      </c>
      <c r="J33" s="3">
        <v>1531632</v>
      </c>
      <c r="K33" s="3">
        <v>1531632</v>
      </c>
      <c r="L33" s="3">
        <v>1531632</v>
      </c>
      <c r="M33" s="3">
        <v>1531632</v>
      </c>
      <c r="N33" s="4">
        <v>1532150</v>
      </c>
      <c r="O33" s="6">
        <v>18380102</v>
      </c>
      <c r="P33" s="3">
        <v>19485415</v>
      </c>
      <c r="Q33" s="4">
        <v>19924085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9440666</v>
      </c>
      <c r="D35" s="29">
        <f t="shared" si="1"/>
        <v>9440666</v>
      </c>
      <c r="E35" s="29">
        <f t="shared" si="1"/>
        <v>9440666</v>
      </c>
      <c r="F35" s="29">
        <f>SUM(F24:F34)</f>
        <v>9440666</v>
      </c>
      <c r="G35" s="29">
        <f>SUM(G24:G34)</f>
        <v>9440666</v>
      </c>
      <c r="H35" s="29">
        <f>SUM(H24:H34)</f>
        <v>9440666</v>
      </c>
      <c r="I35" s="29">
        <f>SUM(I24:I34)</f>
        <v>9440666</v>
      </c>
      <c r="J35" s="29">
        <f t="shared" si="1"/>
        <v>9440666</v>
      </c>
      <c r="K35" s="29">
        <f>SUM(K24:K34)</f>
        <v>9440666</v>
      </c>
      <c r="L35" s="29">
        <f>SUM(L24:L34)</f>
        <v>9440666</v>
      </c>
      <c r="M35" s="29">
        <f>SUM(M24:M34)</f>
        <v>9440666</v>
      </c>
      <c r="N35" s="32">
        <f t="shared" si="1"/>
        <v>9442368</v>
      </c>
      <c r="O35" s="31">
        <f t="shared" si="1"/>
        <v>113289694</v>
      </c>
      <c r="P35" s="29">
        <f t="shared" si="1"/>
        <v>118903869</v>
      </c>
      <c r="Q35" s="32">
        <f t="shared" si="1"/>
        <v>124467655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12561</v>
      </c>
      <c r="D37" s="42">
        <f t="shared" si="2"/>
        <v>12561</v>
      </c>
      <c r="E37" s="42">
        <f t="shared" si="2"/>
        <v>12561</v>
      </c>
      <c r="F37" s="42">
        <f>+F21-F35</f>
        <v>12561</v>
      </c>
      <c r="G37" s="42">
        <f>+G21-G35</f>
        <v>12561</v>
      </c>
      <c r="H37" s="42">
        <f>+H21-H35</f>
        <v>12561</v>
      </c>
      <c r="I37" s="42">
        <f>+I21-I35</f>
        <v>12561</v>
      </c>
      <c r="J37" s="42">
        <f t="shared" si="2"/>
        <v>12561</v>
      </c>
      <c r="K37" s="42">
        <f>+K21-K35</f>
        <v>12561</v>
      </c>
      <c r="L37" s="42">
        <f>+L21-L35</f>
        <v>12561</v>
      </c>
      <c r="M37" s="42">
        <f>+M21-M35</f>
        <v>12561</v>
      </c>
      <c r="N37" s="43">
        <f t="shared" si="2"/>
        <v>11153</v>
      </c>
      <c r="O37" s="44">
        <f t="shared" si="2"/>
        <v>149324</v>
      </c>
      <c r="P37" s="42">
        <f t="shared" si="2"/>
        <v>894322</v>
      </c>
      <c r="Q37" s="43">
        <f t="shared" si="2"/>
        <v>1219130</v>
      </c>
    </row>
    <row r="38" spans="1:17" ht="21" customHeight="1">
      <c r="A38" s="45" t="s">
        <v>52</v>
      </c>
      <c r="B38" s="25"/>
      <c r="C38" s="3">
        <v>1501665</v>
      </c>
      <c r="D38" s="3">
        <v>1501665</v>
      </c>
      <c r="E38" s="3">
        <v>1501665</v>
      </c>
      <c r="F38" s="3">
        <v>1501665</v>
      </c>
      <c r="G38" s="3">
        <v>1501665</v>
      </c>
      <c r="H38" s="3">
        <v>1501665</v>
      </c>
      <c r="I38" s="3">
        <v>1501665</v>
      </c>
      <c r="J38" s="3">
        <v>1501665</v>
      </c>
      <c r="K38" s="3">
        <v>1501665</v>
      </c>
      <c r="L38" s="3">
        <v>1501665</v>
      </c>
      <c r="M38" s="3">
        <v>1501665</v>
      </c>
      <c r="N38" s="4">
        <v>1501685</v>
      </c>
      <c r="O38" s="6">
        <v>18020000</v>
      </c>
      <c r="P38" s="3">
        <v>12653000</v>
      </c>
      <c r="Q38" s="4">
        <v>28795200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1514226</v>
      </c>
      <c r="D41" s="50">
        <f t="shared" si="3"/>
        <v>1514226</v>
      </c>
      <c r="E41" s="50">
        <f t="shared" si="3"/>
        <v>1514226</v>
      </c>
      <c r="F41" s="50">
        <f>SUM(F37:F40)</f>
        <v>1514226</v>
      </c>
      <c r="G41" s="50">
        <f>SUM(G37:G40)</f>
        <v>1514226</v>
      </c>
      <c r="H41" s="50">
        <f>SUM(H37:H40)</f>
        <v>1514226</v>
      </c>
      <c r="I41" s="50">
        <f>SUM(I37:I40)</f>
        <v>1514226</v>
      </c>
      <c r="J41" s="50">
        <f t="shared" si="3"/>
        <v>1514226</v>
      </c>
      <c r="K41" s="50">
        <f>SUM(K37:K40)</f>
        <v>1514226</v>
      </c>
      <c r="L41" s="50">
        <f>SUM(L37:L40)</f>
        <v>1514226</v>
      </c>
      <c r="M41" s="50">
        <f>SUM(M37:M40)</f>
        <v>1514226</v>
      </c>
      <c r="N41" s="51">
        <f t="shared" si="3"/>
        <v>1512838</v>
      </c>
      <c r="O41" s="52">
        <f t="shared" si="3"/>
        <v>18169324</v>
      </c>
      <c r="P41" s="50">
        <f t="shared" si="3"/>
        <v>13547322</v>
      </c>
      <c r="Q41" s="51">
        <f t="shared" si="3"/>
        <v>30014330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1514226</v>
      </c>
      <c r="D43" s="57">
        <f t="shared" si="4"/>
        <v>1514226</v>
      </c>
      <c r="E43" s="57">
        <f t="shared" si="4"/>
        <v>1514226</v>
      </c>
      <c r="F43" s="57">
        <f>+F41-F42</f>
        <v>1514226</v>
      </c>
      <c r="G43" s="57">
        <f>+G41-G42</f>
        <v>1514226</v>
      </c>
      <c r="H43" s="57">
        <f>+H41-H42</f>
        <v>1514226</v>
      </c>
      <c r="I43" s="57">
        <f>+I41-I42</f>
        <v>1514226</v>
      </c>
      <c r="J43" s="57">
        <f t="shared" si="4"/>
        <v>1514226</v>
      </c>
      <c r="K43" s="57">
        <f>+K41-K42</f>
        <v>1514226</v>
      </c>
      <c r="L43" s="57">
        <f>+L41-L42</f>
        <v>1514226</v>
      </c>
      <c r="M43" s="57">
        <f>+M41-M42</f>
        <v>1514226</v>
      </c>
      <c r="N43" s="58">
        <f t="shared" si="4"/>
        <v>1512838</v>
      </c>
      <c r="O43" s="59">
        <f t="shared" si="4"/>
        <v>18169324</v>
      </c>
      <c r="P43" s="57">
        <f t="shared" si="4"/>
        <v>13547322</v>
      </c>
      <c r="Q43" s="58">
        <f t="shared" si="4"/>
        <v>30014330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1514226</v>
      </c>
      <c r="D45" s="50">
        <f t="shared" si="5"/>
        <v>1514226</v>
      </c>
      <c r="E45" s="50">
        <f t="shared" si="5"/>
        <v>1514226</v>
      </c>
      <c r="F45" s="50">
        <f>SUM(F43:F44)</f>
        <v>1514226</v>
      </c>
      <c r="G45" s="50">
        <f>SUM(G43:G44)</f>
        <v>1514226</v>
      </c>
      <c r="H45" s="50">
        <f>SUM(H43:H44)</f>
        <v>1514226</v>
      </c>
      <c r="I45" s="50">
        <f>SUM(I43:I44)</f>
        <v>1514226</v>
      </c>
      <c r="J45" s="50">
        <f t="shared" si="5"/>
        <v>1514226</v>
      </c>
      <c r="K45" s="50">
        <f>SUM(K43:K44)</f>
        <v>1514226</v>
      </c>
      <c r="L45" s="50">
        <f>SUM(L43:L44)</f>
        <v>1514226</v>
      </c>
      <c r="M45" s="50">
        <f>SUM(M43:M44)</f>
        <v>1514226</v>
      </c>
      <c r="N45" s="51">
        <f t="shared" si="5"/>
        <v>1512838</v>
      </c>
      <c r="O45" s="52">
        <f t="shared" si="5"/>
        <v>18169324</v>
      </c>
      <c r="P45" s="50">
        <f t="shared" si="5"/>
        <v>13547322</v>
      </c>
      <c r="Q45" s="51">
        <f t="shared" si="5"/>
        <v>30014330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1514226</v>
      </c>
      <c r="D47" s="63">
        <f t="shared" si="6"/>
        <v>1514226</v>
      </c>
      <c r="E47" s="63">
        <f t="shared" si="6"/>
        <v>1514226</v>
      </c>
      <c r="F47" s="63">
        <f>SUM(F45:F46)</f>
        <v>1514226</v>
      </c>
      <c r="G47" s="63">
        <f>SUM(G45:G46)</f>
        <v>1514226</v>
      </c>
      <c r="H47" s="63">
        <f>SUM(H45:H46)</f>
        <v>1514226</v>
      </c>
      <c r="I47" s="63">
        <f>SUM(I45:I46)</f>
        <v>1514226</v>
      </c>
      <c r="J47" s="63">
        <f t="shared" si="6"/>
        <v>1514226</v>
      </c>
      <c r="K47" s="63">
        <f>SUM(K45:K46)</f>
        <v>1514226</v>
      </c>
      <c r="L47" s="63">
        <f>SUM(L45:L46)</f>
        <v>1514226</v>
      </c>
      <c r="M47" s="63">
        <f>SUM(M45:M46)</f>
        <v>1514226</v>
      </c>
      <c r="N47" s="64">
        <f t="shared" si="6"/>
        <v>1512838</v>
      </c>
      <c r="O47" s="65">
        <f t="shared" si="6"/>
        <v>18169324</v>
      </c>
      <c r="P47" s="63">
        <f t="shared" si="6"/>
        <v>13547322</v>
      </c>
      <c r="Q47" s="66">
        <f t="shared" si="6"/>
        <v>30014330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24878777</v>
      </c>
      <c r="D5" s="3">
        <v>569341</v>
      </c>
      <c r="E5" s="3">
        <v>7679545</v>
      </c>
      <c r="F5" s="3">
        <v>9873701</v>
      </c>
      <c r="G5" s="3">
        <v>9873701</v>
      </c>
      <c r="H5" s="3">
        <v>7179544</v>
      </c>
      <c r="I5" s="3">
        <v>6082467</v>
      </c>
      <c r="J5" s="3">
        <v>11567859</v>
      </c>
      <c r="K5" s="3">
        <v>8276625</v>
      </c>
      <c r="L5" s="3">
        <v>10470779</v>
      </c>
      <c r="M5" s="3">
        <v>9373701</v>
      </c>
      <c r="N5" s="4">
        <v>6582469</v>
      </c>
      <c r="O5" s="5">
        <v>112408509</v>
      </c>
      <c r="P5" s="3">
        <v>117916526</v>
      </c>
      <c r="Q5" s="4">
        <v>122633188</v>
      </c>
    </row>
    <row r="6" spans="1:17" ht="13.5">
      <c r="A6" s="19" t="s">
        <v>24</v>
      </c>
      <c r="B6" s="20"/>
      <c r="C6" s="3">
        <v>35620483</v>
      </c>
      <c r="D6" s="3">
        <v>28496391</v>
      </c>
      <c r="E6" s="3">
        <v>24934341</v>
      </c>
      <c r="F6" s="3">
        <v>32058441</v>
      </c>
      <c r="G6" s="3">
        <v>32058441</v>
      </c>
      <c r="H6" s="3">
        <v>24934341</v>
      </c>
      <c r="I6" s="3">
        <v>21372290</v>
      </c>
      <c r="J6" s="3">
        <v>39182536</v>
      </c>
      <c r="K6" s="3">
        <v>28496391</v>
      </c>
      <c r="L6" s="3">
        <v>35620488</v>
      </c>
      <c r="M6" s="3">
        <v>32058441</v>
      </c>
      <c r="N6" s="4">
        <v>21372290</v>
      </c>
      <c r="O6" s="6">
        <v>356204874</v>
      </c>
      <c r="P6" s="3">
        <v>382920246</v>
      </c>
      <c r="Q6" s="4">
        <v>409724671</v>
      </c>
    </row>
    <row r="7" spans="1:17" ht="13.5">
      <c r="A7" s="21" t="s">
        <v>25</v>
      </c>
      <c r="B7" s="20"/>
      <c r="C7" s="3">
        <v>7057017</v>
      </c>
      <c r="D7" s="3">
        <v>5645611</v>
      </c>
      <c r="E7" s="3">
        <v>4939910</v>
      </c>
      <c r="F7" s="3">
        <v>6351312</v>
      </c>
      <c r="G7" s="3">
        <v>6351312</v>
      </c>
      <c r="H7" s="3">
        <v>4939910</v>
      </c>
      <c r="I7" s="3">
        <v>4234209</v>
      </c>
      <c r="J7" s="3">
        <v>7762715</v>
      </c>
      <c r="K7" s="3">
        <v>5645611</v>
      </c>
      <c r="L7" s="3">
        <v>7057014</v>
      </c>
      <c r="M7" s="3">
        <v>6351312</v>
      </c>
      <c r="N7" s="4">
        <v>4234209</v>
      </c>
      <c r="O7" s="6">
        <v>70570142</v>
      </c>
      <c r="P7" s="3">
        <v>74028083</v>
      </c>
      <c r="Q7" s="4">
        <v>76989209</v>
      </c>
    </row>
    <row r="8" spans="1:17" ht="13.5">
      <c r="A8" s="21" t="s">
        <v>26</v>
      </c>
      <c r="B8" s="20"/>
      <c r="C8" s="3">
        <v>4209084</v>
      </c>
      <c r="D8" s="3">
        <v>3367269</v>
      </c>
      <c r="E8" s="3">
        <v>2946361</v>
      </c>
      <c r="F8" s="3">
        <v>3788179</v>
      </c>
      <c r="G8" s="3">
        <v>3788179</v>
      </c>
      <c r="H8" s="3">
        <v>2946361</v>
      </c>
      <c r="I8" s="3">
        <v>2525452</v>
      </c>
      <c r="J8" s="3">
        <v>4629996</v>
      </c>
      <c r="K8" s="3">
        <v>3367269</v>
      </c>
      <c r="L8" s="3">
        <v>4209087</v>
      </c>
      <c r="M8" s="3">
        <v>3788179</v>
      </c>
      <c r="N8" s="4">
        <v>2525452</v>
      </c>
      <c r="O8" s="6">
        <v>42090868</v>
      </c>
      <c r="P8" s="3">
        <v>44153322</v>
      </c>
      <c r="Q8" s="4">
        <v>45919458</v>
      </c>
    </row>
    <row r="9" spans="1:17" ht="13.5">
      <c r="A9" s="21" t="s">
        <v>27</v>
      </c>
      <c r="B9" s="20"/>
      <c r="C9" s="22">
        <v>3729965</v>
      </c>
      <c r="D9" s="22">
        <v>2983974</v>
      </c>
      <c r="E9" s="22">
        <v>2610977</v>
      </c>
      <c r="F9" s="22">
        <v>3356971</v>
      </c>
      <c r="G9" s="22">
        <v>3356971</v>
      </c>
      <c r="H9" s="22">
        <v>2610977</v>
      </c>
      <c r="I9" s="22">
        <v>2237981</v>
      </c>
      <c r="J9" s="22">
        <v>4102964</v>
      </c>
      <c r="K9" s="22">
        <v>2983974</v>
      </c>
      <c r="L9" s="22">
        <v>3729968</v>
      </c>
      <c r="M9" s="22">
        <v>3356971</v>
      </c>
      <c r="N9" s="23">
        <v>2237981</v>
      </c>
      <c r="O9" s="24">
        <v>37299674</v>
      </c>
      <c r="P9" s="22">
        <v>39127359</v>
      </c>
      <c r="Q9" s="23">
        <v>40692454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622974</v>
      </c>
      <c r="D11" s="3">
        <v>498381</v>
      </c>
      <c r="E11" s="3">
        <v>436083</v>
      </c>
      <c r="F11" s="3">
        <v>560678</v>
      </c>
      <c r="G11" s="3">
        <v>560678</v>
      </c>
      <c r="H11" s="3">
        <v>436083</v>
      </c>
      <c r="I11" s="3">
        <v>373786</v>
      </c>
      <c r="J11" s="3">
        <v>685272</v>
      </c>
      <c r="K11" s="3">
        <v>498381</v>
      </c>
      <c r="L11" s="3">
        <v>622975</v>
      </c>
      <c r="M11" s="3">
        <v>560678</v>
      </c>
      <c r="N11" s="4">
        <v>373786</v>
      </c>
      <c r="O11" s="6">
        <v>6229755</v>
      </c>
      <c r="P11" s="3">
        <v>6535014</v>
      </c>
      <c r="Q11" s="4">
        <v>6796417</v>
      </c>
    </row>
    <row r="12" spans="1:17" ht="13.5">
      <c r="A12" s="19" t="s">
        <v>29</v>
      </c>
      <c r="B12" s="25"/>
      <c r="C12" s="3">
        <v>325500</v>
      </c>
      <c r="D12" s="3">
        <v>260400</v>
      </c>
      <c r="E12" s="3">
        <v>227850</v>
      </c>
      <c r="F12" s="3">
        <v>292950</v>
      </c>
      <c r="G12" s="3">
        <v>292950</v>
      </c>
      <c r="H12" s="3">
        <v>227850</v>
      </c>
      <c r="I12" s="3">
        <v>195300</v>
      </c>
      <c r="J12" s="3">
        <v>358050</v>
      </c>
      <c r="K12" s="3">
        <v>260400</v>
      </c>
      <c r="L12" s="3">
        <v>325500</v>
      </c>
      <c r="M12" s="3">
        <v>292950</v>
      </c>
      <c r="N12" s="4">
        <v>195300</v>
      </c>
      <c r="O12" s="6">
        <v>3255000</v>
      </c>
      <c r="P12" s="3">
        <v>3414495</v>
      </c>
      <c r="Q12" s="4">
        <v>3551075</v>
      </c>
    </row>
    <row r="13" spans="1:17" ht="13.5">
      <c r="A13" s="19" t="s">
        <v>30</v>
      </c>
      <c r="B13" s="25"/>
      <c r="C13" s="3">
        <v>359500</v>
      </c>
      <c r="D13" s="3">
        <v>287600</v>
      </c>
      <c r="E13" s="3">
        <v>251650</v>
      </c>
      <c r="F13" s="3">
        <v>323550</v>
      </c>
      <c r="G13" s="3">
        <v>323550</v>
      </c>
      <c r="H13" s="3">
        <v>251650</v>
      </c>
      <c r="I13" s="3">
        <v>215700</v>
      </c>
      <c r="J13" s="3">
        <v>395450</v>
      </c>
      <c r="K13" s="3">
        <v>287600</v>
      </c>
      <c r="L13" s="3">
        <v>359500</v>
      </c>
      <c r="M13" s="3">
        <v>323550</v>
      </c>
      <c r="N13" s="4">
        <v>215700</v>
      </c>
      <c r="O13" s="6">
        <v>3595000</v>
      </c>
      <c r="P13" s="3">
        <v>3771155</v>
      </c>
      <c r="Q13" s="4">
        <v>3922002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77550</v>
      </c>
      <c r="D15" s="3">
        <v>64040</v>
      </c>
      <c r="E15" s="3">
        <v>82285</v>
      </c>
      <c r="F15" s="3">
        <v>95795</v>
      </c>
      <c r="G15" s="3">
        <v>95795</v>
      </c>
      <c r="H15" s="3">
        <v>72285</v>
      </c>
      <c r="I15" s="3">
        <v>90530</v>
      </c>
      <c r="J15" s="3">
        <v>99305</v>
      </c>
      <c r="K15" s="3">
        <v>84040</v>
      </c>
      <c r="L15" s="3">
        <v>87550</v>
      </c>
      <c r="M15" s="3">
        <v>75795</v>
      </c>
      <c r="N15" s="4">
        <v>5492494</v>
      </c>
      <c r="O15" s="6">
        <v>6417464</v>
      </c>
      <c r="P15" s="3">
        <v>6689961</v>
      </c>
      <c r="Q15" s="4">
        <v>6957561</v>
      </c>
    </row>
    <row r="16" spans="1:17" ht="13.5">
      <c r="A16" s="19" t="s">
        <v>33</v>
      </c>
      <c r="B16" s="25"/>
      <c r="C16" s="3">
        <v>117750</v>
      </c>
      <c r="D16" s="3">
        <v>94203</v>
      </c>
      <c r="E16" s="3">
        <v>82427</v>
      </c>
      <c r="F16" s="3">
        <v>105979</v>
      </c>
      <c r="G16" s="3">
        <v>105979</v>
      </c>
      <c r="H16" s="3">
        <v>82427</v>
      </c>
      <c r="I16" s="3">
        <v>70652</v>
      </c>
      <c r="J16" s="3">
        <v>129529</v>
      </c>
      <c r="K16" s="3">
        <v>94203</v>
      </c>
      <c r="L16" s="3">
        <v>117753</v>
      </c>
      <c r="M16" s="3">
        <v>105979</v>
      </c>
      <c r="N16" s="4">
        <v>70652</v>
      </c>
      <c r="O16" s="6">
        <v>1177533</v>
      </c>
      <c r="P16" s="3">
        <v>1235235</v>
      </c>
      <c r="Q16" s="4">
        <v>1284647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32167579</v>
      </c>
      <c r="D18" s="3">
        <v>1406564</v>
      </c>
      <c r="E18" s="3">
        <v>1156580</v>
      </c>
      <c r="F18" s="3">
        <v>1487030</v>
      </c>
      <c r="G18" s="3">
        <v>1624965</v>
      </c>
      <c r="H18" s="3">
        <v>31760446</v>
      </c>
      <c r="I18" s="3">
        <v>1067232</v>
      </c>
      <c r="J18" s="3">
        <v>1956588</v>
      </c>
      <c r="K18" s="3">
        <v>31938286</v>
      </c>
      <c r="L18" s="3">
        <v>1778717</v>
      </c>
      <c r="M18" s="3">
        <v>1600845</v>
      </c>
      <c r="N18" s="4">
        <v>1588317</v>
      </c>
      <c r="O18" s="6">
        <v>109533149</v>
      </c>
      <c r="P18" s="3">
        <v>115050516</v>
      </c>
      <c r="Q18" s="4">
        <v>125355203</v>
      </c>
    </row>
    <row r="19" spans="1:17" ht="13.5">
      <c r="A19" s="19" t="s">
        <v>36</v>
      </c>
      <c r="B19" s="25"/>
      <c r="C19" s="22">
        <v>1458375</v>
      </c>
      <c r="D19" s="22">
        <v>1166746</v>
      </c>
      <c r="E19" s="22">
        <v>1020902</v>
      </c>
      <c r="F19" s="22">
        <v>1312588</v>
      </c>
      <c r="G19" s="22">
        <v>1312588</v>
      </c>
      <c r="H19" s="22">
        <v>1020902</v>
      </c>
      <c r="I19" s="22">
        <v>875060</v>
      </c>
      <c r="J19" s="22">
        <v>1604273</v>
      </c>
      <c r="K19" s="22">
        <v>1166746</v>
      </c>
      <c r="L19" s="22">
        <v>1458428</v>
      </c>
      <c r="M19" s="22">
        <v>1312588</v>
      </c>
      <c r="N19" s="23">
        <v>20875060</v>
      </c>
      <c r="O19" s="24">
        <v>34584256</v>
      </c>
      <c r="P19" s="22">
        <v>35442939</v>
      </c>
      <c r="Q19" s="23">
        <v>36860670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2365000</v>
      </c>
      <c r="K20" s="3">
        <v>1720000</v>
      </c>
      <c r="L20" s="3">
        <v>2150000</v>
      </c>
      <c r="M20" s="3">
        <v>1935000</v>
      </c>
      <c r="N20" s="26">
        <v>13330000</v>
      </c>
      <c r="O20" s="6">
        <v>21500000</v>
      </c>
      <c r="P20" s="3">
        <v>22553500</v>
      </c>
      <c r="Q20" s="4">
        <v>23455640</v>
      </c>
    </row>
    <row r="21" spans="1:17" ht="25.5">
      <c r="A21" s="27" t="s">
        <v>38</v>
      </c>
      <c r="B21" s="28"/>
      <c r="C21" s="29">
        <f aca="true" t="shared" si="0" ref="C21:Q21">SUM(C5:C20)</f>
        <v>110624554</v>
      </c>
      <c r="D21" s="29">
        <f t="shared" si="0"/>
        <v>44840520</v>
      </c>
      <c r="E21" s="29">
        <f t="shared" si="0"/>
        <v>46368911</v>
      </c>
      <c r="F21" s="29">
        <f>SUM(F5:F20)</f>
        <v>59607174</v>
      </c>
      <c r="G21" s="29">
        <f>SUM(G5:G20)</f>
        <v>59745109</v>
      </c>
      <c r="H21" s="29">
        <f>SUM(H5:H20)</f>
        <v>76462776</v>
      </c>
      <c r="I21" s="29">
        <f>SUM(I5:I20)</f>
        <v>39340659</v>
      </c>
      <c r="J21" s="29">
        <f t="shared" si="0"/>
        <v>74839537</v>
      </c>
      <c r="K21" s="29">
        <f>SUM(K5:K20)</f>
        <v>84819526</v>
      </c>
      <c r="L21" s="29">
        <f>SUM(L5:L20)</f>
        <v>67987759</v>
      </c>
      <c r="M21" s="29">
        <f>SUM(M5:M20)</f>
        <v>61135989</v>
      </c>
      <c r="N21" s="30">
        <f t="shared" si="0"/>
        <v>79093710</v>
      </c>
      <c r="O21" s="31">
        <f t="shared" si="0"/>
        <v>804866224</v>
      </c>
      <c r="P21" s="29">
        <f t="shared" si="0"/>
        <v>852838351</v>
      </c>
      <c r="Q21" s="32">
        <f t="shared" si="0"/>
        <v>904142195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32195578</v>
      </c>
      <c r="D24" s="3">
        <v>25759200</v>
      </c>
      <c r="E24" s="3">
        <v>22539337</v>
      </c>
      <c r="F24" s="3">
        <v>28979071</v>
      </c>
      <c r="G24" s="3">
        <v>45308619</v>
      </c>
      <c r="H24" s="3">
        <v>22539337</v>
      </c>
      <c r="I24" s="3">
        <v>19319483</v>
      </c>
      <c r="J24" s="3">
        <v>35418807</v>
      </c>
      <c r="K24" s="3">
        <v>26813024</v>
      </c>
      <c r="L24" s="3">
        <v>32198883</v>
      </c>
      <c r="M24" s="3">
        <v>28979071</v>
      </c>
      <c r="N24" s="36">
        <v>8919483</v>
      </c>
      <c r="O24" s="6">
        <v>328969893</v>
      </c>
      <c r="P24" s="3">
        <v>353540555</v>
      </c>
      <c r="Q24" s="4">
        <v>367703858</v>
      </c>
    </row>
    <row r="25" spans="1:17" ht="13.5">
      <c r="A25" s="21" t="s">
        <v>41</v>
      </c>
      <c r="B25" s="20"/>
      <c r="C25" s="3">
        <v>1254517</v>
      </c>
      <c r="D25" s="3">
        <v>1003615</v>
      </c>
      <c r="E25" s="3">
        <v>878162</v>
      </c>
      <c r="F25" s="3">
        <v>1129068</v>
      </c>
      <c r="G25" s="3">
        <v>1129068</v>
      </c>
      <c r="H25" s="3">
        <v>878162</v>
      </c>
      <c r="I25" s="3">
        <v>752710</v>
      </c>
      <c r="J25" s="3">
        <v>1379969</v>
      </c>
      <c r="K25" s="3">
        <v>1003615</v>
      </c>
      <c r="L25" s="3">
        <v>1254519</v>
      </c>
      <c r="M25" s="3">
        <v>1129068</v>
      </c>
      <c r="N25" s="4">
        <v>752710</v>
      </c>
      <c r="O25" s="6">
        <v>12545183</v>
      </c>
      <c r="P25" s="3">
        <v>12984272</v>
      </c>
      <c r="Q25" s="4">
        <v>13503648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19500000</v>
      </c>
      <c r="O26" s="6">
        <v>19500000</v>
      </c>
      <c r="P26" s="3">
        <v>10350000</v>
      </c>
      <c r="Q26" s="4">
        <v>10764000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95593579</v>
      </c>
      <c r="O27" s="6">
        <v>95593579</v>
      </c>
      <c r="P27" s="3">
        <v>98939422</v>
      </c>
      <c r="Q27" s="4">
        <v>102897060</v>
      </c>
    </row>
    <row r="28" spans="1:17" ht="13.5">
      <c r="A28" s="21" t="s">
        <v>44</v>
      </c>
      <c r="B28" s="20"/>
      <c r="C28" s="3">
        <v>1155080</v>
      </c>
      <c r="D28" s="3">
        <v>924066</v>
      </c>
      <c r="E28" s="3">
        <v>808557</v>
      </c>
      <c r="F28" s="3">
        <v>1039574</v>
      </c>
      <c r="G28" s="3">
        <v>1039574</v>
      </c>
      <c r="H28" s="3">
        <v>808557</v>
      </c>
      <c r="I28" s="3">
        <v>693049</v>
      </c>
      <c r="J28" s="3">
        <v>1270590</v>
      </c>
      <c r="K28" s="3">
        <v>924066</v>
      </c>
      <c r="L28" s="3">
        <v>1155082</v>
      </c>
      <c r="M28" s="3">
        <v>1039574</v>
      </c>
      <c r="N28" s="4">
        <v>693049</v>
      </c>
      <c r="O28" s="6">
        <v>11550818</v>
      </c>
      <c r="P28" s="3">
        <v>11955099</v>
      </c>
      <c r="Q28" s="4">
        <v>12433306</v>
      </c>
    </row>
    <row r="29" spans="1:17" ht="13.5">
      <c r="A29" s="21" t="s">
        <v>45</v>
      </c>
      <c r="B29" s="20"/>
      <c r="C29" s="3">
        <v>22966180</v>
      </c>
      <c r="D29" s="3">
        <v>18372944</v>
      </c>
      <c r="E29" s="3">
        <v>16076326</v>
      </c>
      <c r="F29" s="3">
        <v>20669562</v>
      </c>
      <c r="G29" s="3">
        <v>20669562</v>
      </c>
      <c r="H29" s="3">
        <v>16076326</v>
      </c>
      <c r="I29" s="3">
        <v>13779708</v>
      </c>
      <c r="J29" s="3">
        <v>25262798</v>
      </c>
      <c r="K29" s="3">
        <v>18372944</v>
      </c>
      <c r="L29" s="3">
        <v>22966180</v>
      </c>
      <c r="M29" s="3">
        <v>20669562</v>
      </c>
      <c r="N29" s="36">
        <v>13779708</v>
      </c>
      <c r="O29" s="6">
        <v>229661800</v>
      </c>
      <c r="P29" s="3">
        <v>237699963</v>
      </c>
      <c r="Q29" s="4">
        <v>247207962</v>
      </c>
    </row>
    <row r="30" spans="1:17" ht="13.5">
      <c r="A30" s="21" t="s">
        <v>46</v>
      </c>
      <c r="B30" s="20"/>
      <c r="C30" s="3">
        <v>3113214</v>
      </c>
      <c r="D30" s="3">
        <v>2661582</v>
      </c>
      <c r="E30" s="3">
        <v>2179262</v>
      </c>
      <c r="F30" s="3">
        <v>2801909</v>
      </c>
      <c r="G30" s="3">
        <v>2801909</v>
      </c>
      <c r="H30" s="3">
        <v>2158262</v>
      </c>
      <c r="I30" s="3">
        <v>1849936</v>
      </c>
      <c r="J30" s="3">
        <v>3391554</v>
      </c>
      <c r="K30" s="3">
        <v>2466582</v>
      </c>
      <c r="L30" s="3">
        <v>3083228</v>
      </c>
      <c r="M30" s="3">
        <v>2774909</v>
      </c>
      <c r="N30" s="4">
        <v>1849936</v>
      </c>
      <c r="O30" s="6">
        <v>31132283</v>
      </c>
      <c r="P30" s="3">
        <v>31294468</v>
      </c>
      <c r="Q30" s="4">
        <v>32532050</v>
      </c>
    </row>
    <row r="31" spans="1:17" ht="13.5">
      <c r="A31" s="21" t="s">
        <v>47</v>
      </c>
      <c r="B31" s="20"/>
      <c r="C31" s="3">
        <v>3286143</v>
      </c>
      <c r="D31" s="3">
        <v>2799918</v>
      </c>
      <c r="E31" s="3">
        <v>2300305</v>
      </c>
      <c r="F31" s="3">
        <v>2957533</v>
      </c>
      <c r="G31" s="3">
        <v>2957533</v>
      </c>
      <c r="H31" s="3">
        <v>2279305</v>
      </c>
      <c r="I31" s="3">
        <v>1953691</v>
      </c>
      <c r="J31" s="3">
        <v>3581765</v>
      </c>
      <c r="K31" s="3">
        <v>2604918</v>
      </c>
      <c r="L31" s="3">
        <v>3256149</v>
      </c>
      <c r="M31" s="3">
        <v>2930533</v>
      </c>
      <c r="N31" s="36">
        <v>1953691</v>
      </c>
      <c r="O31" s="6">
        <v>32861484</v>
      </c>
      <c r="P31" s="3">
        <v>29777119</v>
      </c>
      <c r="Q31" s="4">
        <v>30459379</v>
      </c>
    </row>
    <row r="32" spans="1:17" ht="13.5">
      <c r="A32" s="21" t="s">
        <v>35</v>
      </c>
      <c r="B32" s="20"/>
      <c r="C32" s="3">
        <v>120801</v>
      </c>
      <c r="D32" s="3">
        <v>96642</v>
      </c>
      <c r="E32" s="3">
        <v>84563</v>
      </c>
      <c r="F32" s="3">
        <v>108724</v>
      </c>
      <c r="G32" s="3">
        <v>108724</v>
      </c>
      <c r="H32" s="3">
        <v>84563</v>
      </c>
      <c r="I32" s="3">
        <v>72482</v>
      </c>
      <c r="J32" s="3">
        <v>132884</v>
      </c>
      <c r="K32" s="3">
        <v>96642</v>
      </c>
      <c r="L32" s="3">
        <v>120804</v>
      </c>
      <c r="M32" s="3">
        <v>108724</v>
      </c>
      <c r="N32" s="4">
        <v>72482</v>
      </c>
      <c r="O32" s="6">
        <v>1208035</v>
      </c>
      <c r="P32" s="3">
        <v>1250318</v>
      </c>
      <c r="Q32" s="4">
        <v>1300332</v>
      </c>
    </row>
    <row r="33" spans="1:17" ht="13.5">
      <c r="A33" s="21" t="s">
        <v>48</v>
      </c>
      <c r="B33" s="20"/>
      <c r="C33" s="3">
        <v>5683781</v>
      </c>
      <c r="D33" s="3">
        <v>4775073</v>
      </c>
      <c r="E33" s="3">
        <v>3978696</v>
      </c>
      <c r="F33" s="3">
        <v>5115461</v>
      </c>
      <c r="G33" s="3">
        <v>5115461</v>
      </c>
      <c r="H33" s="3">
        <v>3950696</v>
      </c>
      <c r="I33" s="3">
        <v>3386305</v>
      </c>
      <c r="J33" s="3">
        <v>6208238</v>
      </c>
      <c r="K33" s="3">
        <v>4515073</v>
      </c>
      <c r="L33" s="3">
        <v>5643848</v>
      </c>
      <c r="M33" s="3">
        <v>5079461</v>
      </c>
      <c r="N33" s="4">
        <v>3386305</v>
      </c>
      <c r="O33" s="6">
        <v>56838398</v>
      </c>
      <c r="P33" s="3">
        <v>56446139</v>
      </c>
      <c r="Q33" s="4">
        <v>58702089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69775294</v>
      </c>
      <c r="D35" s="29">
        <f t="shared" si="1"/>
        <v>56393040</v>
      </c>
      <c r="E35" s="29">
        <f t="shared" si="1"/>
        <v>48845208</v>
      </c>
      <c r="F35" s="29">
        <f>SUM(F24:F34)</f>
        <v>62800902</v>
      </c>
      <c r="G35" s="29">
        <f>SUM(G24:G34)</f>
        <v>79130450</v>
      </c>
      <c r="H35" s="29">
        <f>SUM(H24:H34)</f>
        <v>48775208</v>
      </c>
      <c r="I35" s="29">
        <f>SUM(I24:I34)</f>
        <v>41807364</v>
      </c>
      <c r="J35" s="29">
        <f t="shared" si="1"/>
        <v>76646605</v>
      </c>
      <c r="K35" s="29">
        <f>SUM(K24:K34)</f>
        <v>56796864</v>
      </c>
      <c r="L35" s="29">
        <f>SUM(L24:L34)</f>
        <v>69678693</v>
      </c>
      <c r="M35" s="29">
        <f>SUM(M24:M34)</f>
        <v>62710902</v>
      </c>
      <c r="N35" s="32">
        <f t="shared" si="1"/>
        <v>146500943</v>
      </c>
      <c r="O35" s="31">
        <f t="shared" si="1"/>
        <v>819861473</v>
      </c>
      <c r="P35" s="29">
        <f t="shared" si="1"/>
        <v>844237355</v>
      </c>
      <c r="Q35" s="32">
        <f t="shared" si="1"/>
        <v>877503684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40849260</v>
      </c>
      <c r="D37" s="42">
        <f t="shared" si="2"/>
        <v>-11552520</v>
      </c>
      <c r="E37" s="42">
        <f t="shared" si="2"/>
        <v>-2476297</v>
      </c>
      <c r="F37" s="42">
        <f>+F21-F35</f>
        <v>-3193728</v>
      </c>
      <c r="G37" s="42">
        <f>+G21-G35</f>
        <v>-19385341</v>
      </c>
      <c r="H37" s="42">
        <f>+H21-H35</f>
        <v>27687568</v>
      </c>
      <c r="I37" s="42">
        <f>+I21-I35</f>
        <v>-2466705</v>
      </c>
      <c r="J37" s="42">
        <f t="shared" si="2"/>
        <v>-1807068</v>
      </c>
      <c r="K37" s="42">
        <f>+K21-K35</f>
        <v>28022662</v>
      </c>
      <c r="L37" s="42">
        <f>+L21-L35</f>
        <v>-1690934</v>
      </c>
      <c r="M37" s="42">
        <f>+M21-M35</f>
        <v>-1574913</v>
      </c>
      <c r="N37" s="43">
        <f t="shared" si="2"/>
        <v>-67407233</v>
      </c>
      <c r="O37" s="44">
        <f t="shared" si="2"/>
        <v>-14995249</v>
      </c>
      <c r="P37" s="42">
        <f t="shared" si="2"/>
        <v>8600996</v>
      </c>
      <c r="Q37" s="43">
        <f t="shared" si="2"/>
        <v>26638511</v>
      </c>
    </row>
    <row r="38" spans="1:17" ht="21" customHeight="1">
      <c r="A38" s="45" t="s">
        <v>52</v>
      </c>
      <c r="B38" s="25"/>
      <c r="C38" s="3">
        <v>5140421</v>
      </c>
      <c r="D38" s="3">
        <v>4112360</v>
      </c>
      <c r="E38" s="3">
        <v>3598314</v>
      </c>
      <c r="F38" s="3">
        <v>4626404</v>
      </c>
      <c r="G38" s="3">
        <v>5545971</v>
      </c>
      <c r="H38" s="3">
        <v>4313531</v>
      </c>
      <c r="I38" s="3">
        <v>3697312</v>
      </c>
      <c r="J38" s="3">
        <v>6778406</v>
      </c>
      <c r="K38" s="3">
        <v>4929751</v>
      </c>
      <c r="L38" s="3">
        <v>6162187</v>
      </c>
      <c r="M38" s="3">
        <v>5545969</v>
      </c>
      <c r="N38" s="4">
        <v>7171225</v>
      </c>
      <c r="O38" s="6">
        <v>61621851</v>
      </c>
      <c r="P38" s="3">
        <v>48411478</v>
      </c>
      <c r="Q38" s="4">
        <v>63716391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45989681</v>
      </c>
      <c r="D41" s="50">
        <f t="shared" si="3"/>
        <v>-7440160</v>
      </c>
      <c r="E41" s="50">
        <f t="shared" si="3"/>
        <v>1122017</v>
      </c>
      <c r="F41" s="50">
        <f>SUM(F37:F40)</f>
        <v>1432676</v>
      </c>
      <c r="G41" s="50">
        <f>SUM(G37:G40)</f>
        <v>-13839370</v>
      </c>
      <c r="H41" s="50">
        <f>SUM(H37:H40)</f>
        <v>32001099</v>
      </c>
      <c r="I41" s="50">
        <f>SUM(I37:I40)</f>
        <v>1230607</v>
      </c>
      <c r="J41" s="50">
        <f t="shared" si="3"/>
        <v>4971338</v>
      </c>
      <c r="K41" s="50">
        <f>SUM(K37:K40)</f>
        <v>32952413</v>
      </c>
      <c r="L41" s="50">
        <f>SUM(L37:L40)</f>
        <v>4471253</v>
      </c>
      <c r="M41" s="50">
        <f>SUM(M37:M40)</f>
        <v>3971056</v>
      </c>
      <c r="N41" s="51">
        <f t="shared" si="3"/>
        <v>-60236008</v>
      </c>
      <c r="O41" s="52">
        <f t="shared" si="3"/>
        <v>46626602</v>
      </c>
      <c r="P41" s="50">
        <f t="shared" si="3"/>
        <v>57012474</v>
      </c>
      <c r="Q41" s="51">
        <f t="shared" si="3"/>
        <v>90354902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45989681</v>
      </c>
      <c r="D43" s="57">
        <f t="shared" si="4"/>
        <v>-7440160</v>
      </c>
      <c r="E43" s="57">
        <f t="shared" si="4"/>
        <v>1122017</v>
      </c>
      <c r="F43" s="57">
        <f>+F41-F42</f>
        <v>1432676</v>
      </c>
      <c r="G43" s="57">
        <f>+G41-G42</f>
        <v>-13839370</v>
      </c>
      <c r="H43" s="57">
        <f>+H41-H42</f>
        <v>32001099</v>
      </c>
      <c r="I43" s="57">
        <f>+I41-I42</f>
        <v>1230607</v>
      </c>
      <c r="J43" s="57">
        <f t="shared" si="4"/>
        <v>4971338</v>
      </c>
      <c r="K43" s="57">
        <f>+K41-K42</f>
        <v>32952413</v>
      </c>
      <c r="L43" s="57">
        <f>+L41-L42</f>
        <v>4471253</v>
      </c>
      <c r="M43" s="57">
        <f>+M41-M42</f>
        <v>3971056</v>
      </c>
      <c r="N43" s="58">
        <f t="shared" si="4"/>
        <v>-60236008</v>
      </c>
      <c r="O43" s="59">
        <f t="shared" si="4"/>
        <v>46626602</v>
      </c>
      <c r="P43" s="57">
        <f t="shared" si="4"/>
        <v>57012474</v>
      </c>
      <c r="Q43" s="58">
        <f t="shared" si="4"/>
        <v>90354902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45989681</v>
      </c>
      <c r="D45" s="50">
        <f t="shared" si="5"/>
        <v>-7440160</v>
      </c>
      <c r="E45" s="50">
        <f t="shared" si="5"/>
        <v>1122017</v>
      </c>
      <c r="F45" s="50">
        <f>SUM(F43:F44)</f>
        <v>1432676</v>
      </c>
      <c r="G45" s="50">
        <f>SUM(G43:G44)</f>
        <v>-13839370</v>
      </c>
      <c r="H45" s="50">
        <f>SUM(H43:H44)</f>
        <v>32001099</v>
      </c>
      <c r="I45" s="50">
        <f>SUM(I43:I44)</f>
        <v>1230607</v>
      </c>
      <c r="J45" s="50">
        <f t="shared" si="5"/>
        <v>4971338</v>
      </c>
      <c r="K45" s="50">
        <f>SUM(K43:K44)</f>
        <v>32952413</v>
      </c>
      <c r="L45" s="50">
        <f>SUM(L43:L44)</f>
        <v>4471253</v>
      </c>
      <c r="M45" s="50">
        <f>SUM(M43:M44)</f>
        <v>3971056</v>
      </c>
      <c r="N45" s="51">
        <f t="shared" si="5"/>
        <v>-60236008</v>
      </c>
      <c r="O45" s="52">
        <f t="shared" si="5"/>
        <v>46626602</v>
      </c>
      <c r="P45" s="50">
        <f t="shared" si="5"/>
        <v>57012474</v>
      </c>
      <c r="Q45" s="51">
        <f t="shared" si="5"/>
        <v>90354902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45989681</v>
      </c>
      <c r="D47" s="63">
        <f t="shared" si="6"/>
        <v>-7440160</v>
      </c>
      <c r="E47" s="63">
        <f t="shared" si="6"/>
        <v>1122017</v>
      </c>
      <c r="F47" s="63">
        <f>SUM(F45:F46)</f>
        <v>1432676</v>
      </c>
      <c r="G47" s="63">
        <f>SUM(G45:G46)</f>
        <v>-13839370</v>
      </c>
      <c r="H47" s="63">
        <f>SUM(H45:H46)</f>
        <v>32001099</v>
      </c>
      <c r="I47" s="63">
        <f>SUM(I45:I46)</f>
        <v>1230607</v>
      </c>
      <c r="J47" s="63">
        <f t="shared" si="6"/>
        <v>4971338</v>
      </c>
      <c r="K47" s="63">
        <f>SUM(K45:K46)</f>
        <v>32952413</v>
      </c>
      <c r="L47" s="63">
        <f>SUM(L45:L46)</f>
        <v>4471253</v>
      </c>
      <c r="M47" s="63">
        <f>SUM(M45:M46)</f>
        <v>3971056</v>
      </c>
      <c r="N47" s="64">
        <f t="shared" si="6"/>
        <v>-60236008</v>
      </c>
      <c r="O47" s="65">
        <f t="shared" si="6"/>
        <v>46626602</v>
      </c>
      <c r="P47" s="63">
        <f t="shared" si="6"/>
        <v>57012474</v>
      </c>
      <c r="Q47" s="66">
        <f t="shared" si="6"/>
        <v>90354902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833</v>
      </c>
      <c r="D11" s="3">
        <v>833</v>
      </c>
      <c r="E11" s="3">
        <v>833</v>
      </c>
      <c r="F11" s="3">
        <v>833</v>
      </c>
      <c r="G11" s="3">
        <v>833</v>
      </c>
      <c r="H11" s="3">
        <v>833</v>
      </c>
      <c r="I11" s="3">
        <v>833</v>
      </c>
      <c r="J11" s="3">
        <v>833</v>
      </c>
      <c r="K11" s="3">
        <v>833</v>
      </c>
      <c r="L11" s="3">
        <v>833</v>
      </c>
      <c r="M11" s="3">
        <v>833</v>
      </c>
      <c r="N11" s="4">
        <v>837</v>
      </c>
      <c r="O11" s="6">
        <v>10000</v>
      </c>
      <c r="P11" s="3">
        <v>10000</v>
      </c>
      <c r="Q11" s="4">
        <v>10000</v>
      </c>
    </row>
    <row r="12" spans="1:17" ht="13.5">
      <c r="A12" s="19" t="s">
        <v>29</v>
      </c>
      <c r="B12" s="25"/>
      <c r="C12" s="3">
        <v>74999</v>
      </c>
      <c r="D12" s="3">
        <v>74999</v>
      </c>
      <c r="E12" s="3">
        <v>74999</v>
      </c>
      <c r="F12" s="3">
        <v>74999</v>
      </c>
      <c r="G12" s="3">
        <v>74999</v>
      </c>
      <c r="H12" s="3">
        <v>74999</v>
      </c>
      <c r="I12" s="3">
        <v>74999</v>
      </c>
      <c r="J12" s="3">
        <v>74999</v>
      </c>
      <c r="K12" s="3">
        <v>74999</v>
      </c>
      <c r="L12" s="3">
        <v>74999</v>
      </c>
      <c r="M12" s="3">
        <v>74999</v>
      </c>
      <c r="N12" s="4">
        <v>75011</v>
      </c>
      <c r="O12" s="6">
        <v>900000</v>
      </c>
      <c r="P12" s="3">
        <v>1000000</v>
      </c>
      <c r="Q12" s="4">
        <v>1050000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6542414</v>
      </c>
      <c r="D18" s="3">
        <v>6542414</v>
      </c>
      <c r="E18" s="3">
        <v>6542414</v>
      </c>
      <c r="F18" s="3">
        <v>6542414</v>
      </c>
      <c r="G18" s="3">
        <v>6542414</v>
      </c>
      <c r="H18" s="3">
        <v>6542414</v>
      </c>
      <c r="I18" s="3">
        <v>6542414</v>
      </c>
      <c r="J18" s="3">
        <v>6542414</v>
      </c>
      <c r="K18" s="3">
        <v>6542414</v>
      </c>
      <c r="L18" s="3">
        <v>6542414</v>
      </c>
      <c r="M18" s="3">
        <v>6542414</v>
      </c>
      <c r="N18" s="4">
        <v>6542446</v>
      </c>
      <c r="O18" s="6">
        <v>78509000</v>
      </c>
      <c r="P18" s="3">
        <v>79951000</v>
      </c>
      <c r="Q18" s="4">
        <v>82616000</v>
      </c>
    </row>
    <row r="19" spans="1:17" ht="13.5">
      <c r="A19" s="19" t="s">
        <v>36</v>
      </c>
      <c r="B19" s="25"/>
      <c r="C19" s="22">
        <v>139582</v>
      </c>
      <c r="D19" s="22">
        <v>139582</v>
      </c>
      <c r="E19" s="22">
        <v>139582</v>
      </c>
      <c r="F19" s="22">
        <v>139582</v>
      </c>
      <c r="G19" s="22">
        <v>139582</v>
      </c>
      <c r="H19" s="22">
        <v>139582</v>
      </c>
      <c r="I19" s="22">
        <v>139582</v>
      </c>
      <c r="J19" s="22">
        <v>139582</v>
      </c>
      <c r="K19" s="22">
        <v>139582</v>
      </c>
      <c r="L19" s="22">
        <v>139582</v>
      </c>
      <c r="M19" s="22">
        <v>139582</v>
      </c>
      <c r="N19" s="23">
        <v>139598</v>
      </c>
      <c r="O19" s="24">
        <v>1675000</v>
      </c>
      <c r="P19" s="22">
        <v>1680000</v>
      </c>
      <c r="Q19" s="23">
        <v>1685000</v>
      </c>
    </row>
    <row r="20" spans="1:17" ht="13.5">
      <c r="A20" s="19" t="s">
        <v>37</v>
      </c>
      <c r="B20" s="25"/>
      <c r="C20" s="3">
        <v>54665</v>
      </c>
      <c r="D20" s="3">
        <v>54665</v>
      </c>
      <c r="E20" s="3">
        <v>54665</v>
      </c>
      <c r="F20" s="3">
        <v>54665</v>
      </c>
      <c r="G20" s="3">
        <v>54665</v>
      </c>
      <c r="H20" s="3">
        <v>54665</v>
      </c>
      <c r="I20" s="3">
        <v>54665</v>
      </c>
      <c r="J20" s="3">
        <v>54665</v>
      </c>
      <c r="K20" s="3">
        <v>54665</v>
      </c>
      <c r="L20" s="3">
        <v>54665</v>
      </c>
      <c r="M20" s="3">
        <v>54665</v>
      </c>
      <c r="N20" s="26">
        <v>54685</v>
      </c>
      <c r="O20" s="6">
        <v>656000</v>
      </c>
      <c r="P20" s="3">
        <v>381000</v>
      </c>
      <c r="Q20" s="4">
        <v>381000</v>
      </c>
    </row>
    <row r="21" spans="1:17" ht="25.5">
      <c r="A21" s="27" t="s">
        <v>38</v>
      </c>
      <c r="B21" s="28"/>
      <c r="C21" s="29">
        <f aca="true" t="shared" si="0" ref="C21:Q21">SUM(C5:C20)</f>
        <v>6812493</v>
      </c>
      <c r="D21" s="29">
        <f t="shared" si="0"/>
        <v>6812493</v>
      </c>
      <c r="E21" s="29">
        <f t="shared" si="0"/>
        <v>6812493</v>
      </c>
      <c r="F21" s="29">
        <f>SUM(F5:F20)</f>
        <v>6812493</v>
      </c>
      <c r="G21" s="29">
        <f>SUM(G5:G20)</f>
        <v>6812493</v>
      </c>
      <c r="H21" s="29">
        <f>SUM(H5:H20)</f>
        <v>6812493</v>
      </c>
      <c r="I21" s="29">
        <f>SUM(I5:I20)</f>
        <v>6812493</v>
      </c>
      <c r="J21" s="29">
        <f t="shared" si="0"/>
        <v>6812493</v>
      </c>
      <c r="K21" s="29">
        <f>SUM(K5:K20)</f>
        <v>6812493</v>
      </c>
      <c r="L21" s="29">
        <f>SUM(L5:L20)</f>
        <v>6812493</v>
      </c>
      <c r="M21" s="29">
        <f>SUM(M5:M20)</f>
        <v>6812493</v>
      </c>
      <c r="N21" s="30">
        <f t="shared" si="0"/>
        <v>6812577</v>
      </c>
      <c r="O21" s="31">
        <f t="shared" si="0"/>
        <v>81750000</v>
      </c>
      <c r="P21" s="29">
        <f t="shared" si="0"/>
        <v>83022000</v>
      </c>
      <c r="Q21" s="32">
        <f t="shared" si="0"/>
        <v>85742000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4469364</v>
      </c>
      <c r="D24" s="3">
        <v>4469364</v>
      </c>
      <c r="E24" s="3">
        <v>4469364</v>
      </c>
      <c r="F24" s="3">
        <v>4469364</v>
      </c>
      <c r="G24" s="3">
        <v>4469364</v>
      </c>
      <c r="H24" s="3">
        <v>4469364</v>
      </c>
      <c r="I24" s="3">
        <v>4469364</v>
      </c>
      <c r="J24" s="3">
        <v>4469364</v>
      </c>
      <c r="K24" s="3">
        <v>4469364</v>
      </c>
      <c r="L24" s="3">
        <v>4469364</v>
      </c>
      <c r="M24" s="3">
        <v>4469364</v>
      </c>
      <c r="N24" s="36">
        <v>4470318</v>
      </c>
      <c r="O24" s="6">
        <v>53633322</v>
      </c>
      <c r="P24" s="3">
        <v>56666708</v>
      </c>
      <c r="Q24" s="4">
        <v>59858712</v>
      </c>
    </row>
    <row r="25" spans="1:17" ht="13.5">
      <c r="A25" s="21" t="s">
        <v>41</v>
      </c>
      <c r="B25" s="20"/>
      <c r="C25" s="3">
        <v>317362</v>
      </c>
      <c r="D25" s="3">
        <v>317362</v>
      </c>
      <c r="E25" s="3">
        <v>317362</v>
      </c>
      <c r="F25" s="3">
        <v>317362</v>
      </c>
      <c r="G25" s="3">
        <v>317362</v>
      </c>
      <c r="H25" s="3">
        <v>317362</v>
      </c>
      <c r="I25" s="3">
        <v>317362</v>
      </c>
      <c r="J25" s="3">
        <v>317362</v>
      </c>
      <c r="K25" s="3">
        <v>317362</v>
      </c>
      <c r="L25" s="3">
        <v>317362</v>
      </c>
      <c r="M25" s="3">
        <v>317362</v>
      </c>
      <c r="N25" s="4">
        <v>317402</v>
      </c>
      <c r="O25" s="6">
        <v>3808384</v>
      </c>
      <c r="P25" s="3">
        <v>4036886</v>
      </c>
      <c r="Q25" s="4">
        <v>4279098</v>
      </c>
    </row>
    <row r="26" spans="1:17" ht="13.5">
      <c r="A26" s="21" t="s">
        <v>42</v>
      </c>
      <c r="B26" s="20"/>
      <c r="C26" s="3">
        <v>2083</v>
      </c>
      <c r="D26" s="3">
        <v>2083</v>
      </c>
      <c r="E26" s="3">
        <v>2083</v>
      </c>
      <c r="F26" s="3">
        <v>2083</v>
      </c>
      <c r="G26" s="3">
        <v>2083</v>
      </c>
      <c r="H26" s="3">
        <v>2083</v>
      </c>
      <c r="I26" s="3">
        <v>2083</v>
      </c>
      <c r="J26" s="3">
        <v>2083</v>
      </c>
      <c r="K26" s="3">
        <v>2083</v>
      </c>
      <c r="L26" s="3">
        <v>2083</v>
      </c>
      <c r="M26" s="3">
        <v>2083</v>
      </c>
      <c r="N26" s="4">
        <v>2087</v>
      </c>
      <c r="O26" s="6">
        <v>25000</v>
      </c>
      <c r="P26" s="3">
        <v>20000</v>
      </c>
      <c r="Q26" s="4">
        <v>10000</v>
      </c>
    </row>
    <row r="27" spans="1:17" ht="13.5">
      <c r="A27" s="21" t="s">
        <v>43</v>
      </c>
      <c r="B27" s="20"/>
      <c r="C27" s="3">
        <v>49551</v>
      </c>
      <c r="D27" s="3">
        <v>49551</v>
      </c>
      <c r="E27" s="3">
        <v>49551</v>
      </c>
      <c r="F27" s="3">
        <v>49551</v>
      </c>
      <c r="G27" s="3">
        <v>49551</v>
      </c>
      <c r="H27" s="3">
        <v>49551</v>
      </c>
      <c r="I27" s="3">
        <v>49551</v>
      </c>
      <c r="J27" s="3">
        <v>49551</v>
      </c>
      <c r="K27" s="3">
        <v>49551</v>
      </c>
      <c r="L27" s="3">
        <v>49551</v>
      </c>
      <c r="M27" s="3">
        <v>49551</v>
      </c>
      <c r="N27" s="36">
        <v>49579</v>
      </c>
      <c r="O27" s="6">
        <v>594640</v>
      </c>
      <c r="P27" s="3">
        <v>594640</v>
      </c>
      <c r="Q27" s="4">
        <v>594640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65403</v>
      </c>
      <c r="D30" s="3">
        <v>65403</v>
      </c>
      <c r="E30" s="3">
        <v>65403</v>
      </c>
      <c r="F30" s="3">
        <v>65403</v>
      </c>
      <c r="G30" s="3">
        <v>65403</v>
      </c>
      <c r="H30" s="3">
        <v>65403</v>
      </c>
      <c r="I30" s="3">
        <v>65403</v>
      </c>
      <c r="J30" s="3">
        <v>65403</v>
      </c>
      <c r="K30" s="3">
        <v>65403</v>
      </c>
      <c r="L30" s="3">
        <v>65403</v>
      </c>
      <c r="M30" s="3">
        <v>65403</v>
      </c>
      <c r="N30" s="4">
        <v>65610</v>
      </c>
      <c r="O30" s="6">
        <v>785043</v>
      </c>
      <c r="P30" s="3">
        <v>570851</v>
      </c>
      <c r="Q30" s="4">
        <v>574252</v>
      </c>
    </row>
    <row r="31" spans="1:17" ht="13.5">
      <c r="A31" s="21" t="s">
        <v>47</v>
      </c>
      <c r="B31" s="20"/>
      <c r="C31" s="3">
        <v>504646</v>
      </c>
      <c r="D31" s="3">
        <v>504646</v>
      </c>
      <c r="E31" s="3">
        <v>504646</v>
      </c>
      <c r="F31" s="3">
        <v>504646</v>
      </c>
      <c r="G31" s="3">
        <v>504646</v>
      </c>
      <c r="H31" s="3">
        <v>504646</v>
      </c>
      <c r="I31" s="3">
        <v>504646</v>
      </c>
      <c r="J31" s="3">
        <v>504646</v>
      </c>
      <c r="K31" s="3">
        <v>504646</v>
      </c>
      <c r="L31" s="3">
        <v>504646</v>
      </c>
      <c r="M31" s="3">
        <v>504646</v>
      </c>
      <c r="N31" s="36">
        <v>504843</v>
      </c>
      <c r="O31" s="6">
        <v>6055949</v>
      </c>
      <c r="P31" s="3">
        <v>5094265</v>
      </c>
      <c r="Q31" s="4">
        <v>5289445</v>
      </c>
    </row>
    <row r="32" spans="1:17" ht="13.5">
      <c r="A32" s="21" t="s">
        <v>35</v>
      </c>
      <c r="B32" s="20"/>
      <c r="C32" s="3">
        <v>17916</v>
      </c>
      <c r="D32" s="3">
        <v>17916</v>
      </c>
      <c r="E32" s="3">
        <v>17916</v>
      </c>
      <c r="F32" s="3">
        <v>17916</v>
      </c>
      <c r="G32" s="3">
        <v>17916</v>
      </c>
      <c r="H32" s="3">
        <v>17916</v>
      </c>
      <c r="I32" s="3">
        <v>17916</v>
      </c>
      <c r="J32" s="3">
        <v>17916</v>
      </c>
      <c r="K32" s="3">
        <v>17916</v>
      </c>
      <c r="L32" s="3">
        <v>17916</v>
      </c>
      <c r="M32" s="3">
        <v>17916</v>
      </c>
      <c r="N32" s="4">
        <v>17924</v>
      </c>
      <c r="O32" s="6">
        <v>215000</v>
      </c>
      <c r="P32" s="3">
        <v>174000</v>
      </c>
      <c r="Q32" s="4">
        <v>183540</v>
      </c>
    </row>
    <row r="33" spans="1:17" ht="13.5">
      <c r="A33" s="21" t="s">
        <v>48</v>
      </c>
      <c r="B33" s="20"/>
      <c r="C33" s="3">
        <v>1236492</v>
      </c>
      <c r="D33" s="3">
        <v>1236492</v>
      </c>
      <c r="E33" s="3">
        <v>1236492</v>
      </c>
      <c r="F33" s="3">
        <v>1236492</v>
      </c>
      <c r="G33" s="3">
        <v>1236492</v>
      </c>
      <c r="H33" s="3">
        <v>1236492</v>
      </c>
      <c r="I33" s="3">
        <v>1236492</v>
      </c>
      <c r="J33" s="3">
        <v>1236492</v>
      </c>
      <c r="K33" s="3">
        <v>1236492</v>
      </c>
      <c r="L33" s="3">
        <v>1236492</v>
      </c>
      <c r="M33" s="3">
        <v>1236492</v>
      </c>
      <c r="N33" s="4">
        <v>1237581</v>
      </c>
      <c r="O33" s="6">
        <v>14838993</v>
      </c>
      <c r="P33" s="3">
        <v>14708171</v>
      </c>
      <c r="Q33" s="4">
        <v>15344435</v>
      </c>
    </row>
    <row r="34" spans="1:17" ht="13.5">
      <c r="A34" s="19" t="s">
        <v>49</v>
      </c>
      <c r="B34" s="25"/>
      <c r="C34" s="3">
        <v>50249</v>
      </c>
      <c r="D34" s="3">
        <v>50249</v>
      </c>
      <c r="E34" s="3">
        <v>50249</v>
      </c>
      <c r="F34" s="3">
        <v>50249</v>
      </c>
      <c r="G34" s="3">
        <v>50249</v>
      </c>
      <c r="H34" s="3">
        <v>50249</v>
      </c>
      <c r="I34" s="3">
        <v>50249</v>
      </c>
      <c r="J34" s="3">
        <v>50249</v>
      </c>
      <c r="K34" s="3">
        <v>50249</v>
      </c>
      <c r="L34" s="3">
        <v>50249</v>
      </c>
      <c r="M34" s="3">
        <v>50249</v>
      </c>
      <c r="N34" s="4">
        <v>50261</v>
      </c>
      <c r="O34" s="6">
        <v>603000</v>
      </c>
      <c r="P34" s="3">
        <v>153000</v>
      </c>
      <c r="Q34" s="4">
        <v>153000</v>
      </c>
    </row>
    <row r="35" spans="1:17" ht="12.75">
      <c r="A35" s="37" t="s">
        <v>50</v>
      </c>
      <c r="B35" s="28"/>
      <c r="C35" s="29">
        <f aca="true" t="shared" si="1" ref="C35:Q35">SUM(C24:C34)</f>
        <v>6713066</v>
      </c>
      <c r="D35" s="29">
        <f t="shared" si="1"/>
        <v>6713066</v>
      </c>
      <c r="E35" s="29">
        <f t="shared" si="1"/>
        <v>6713066</v>
      </c>
      <c r="F35" s="29">
        <f>SUM(F24:F34)</f>
        <v>6713066</v>
      </c>
      <c r="G35" s="29">
        <f>SUM(G24:G34)</f>
        <v>6713066</v>
      </c>
      <c r="H35" s="29">
        <f>SUM(H24:H34)</f>
        <v>6713066</v>
      </c>
      <c r="I35" s="29">
        <f>SUM(I24:I34)</f>
        <v>6713066</v>
      </c>
      <c r="J35" s="29">
        <f t="shared" si="1"/>
        <v>6713066</v>
      </c>
      <c r="K35" s="29">
        <f>SUM(K24:K34)</f>
        <v>6713066</v>
      </c>
      <c r="L35" s="29">
        <f>SUM(L24:L34)</f>
        <v>6713066</v>
      </c>
      <c r="M35" s="29">
        <f>SUM(M24:M34)</f>
        <v>6713066</v>
      </c>
      <c r="N35" s="32">
        <f t="shared" si="1"/>
        <v>6715605</v>
      </c>
      <c r="O35" s="31">
        <f t="shared" si="1"/>
        <v>80559331</v>
      </c>
      <c r="P35" s="29">
        <f t="shared" si="1"/>
        <v>82018521</v>
      </c>
      <c r="Q35" s="32">
        <f t="shared" si="1"/>
        <v>86287122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99427</v>
      </c>
      <c r="D37" s="42">
        <f t="shared" si="2"/>
        <v>99427</v>
      </c>
      <c r="E37" s="42">
        <f t="shared" si="2"/>
        <v>99427</v>
      </c>
      <c r="F37" s="42">
        <f>+F21-F35</f>
        <v>99427</v>
      </c>
      <c r="G37" s="42">
        <f>+G21-G35</f>
        <v>99427</v>
      </c>
      <c r="H37" s="42">
        <f>+H21-H35</f>
        <v>99427</v>
      </c>
      <c r="I37" s="42">
        <f>+I21-I35</f>
        <v>99427</v>
      </c>
      <c r="J37" s="42">
        <f t="shared" si="2"/>
        <v>99427</v>
      </c>
      <c r="K37" s="42">
        <f>+K21-K35</f>
        <v>99427</v>
      </c>
      <c r="L37" s="42">
        <f>+L21-L35</f>
        <v>99427</v>
      </c>
      <c r="M37" s="42">
        <f>+M21-M35</f>
        <v>99427</v>
      </c>
      <c r="N37" s="43">
        <f t="shared" si="2"/>
        <v>96972</v>
      </c>
      <c r="O37" s="44">
        <f t="shared" si="2"/>
        <v>1190669</v>
      </c>
      <c r="P37" s="42">
        <f t="shared" si="2"/>
        <v>1003479</v>
      </c>
      <c r="Q37" s="43">
        <f t="shared" si="2"/>
        <v>-545122</v>
      </c>
    </row>
    <row r="38" spans="1:17" ht="21" customHeight="1">
      <c r="A38" s="45" t="s">
        <v>52</v>
      </c>
      <c r="B38" s="25"/>
      <c r="C38" s="3">
        <v>62500</v>
      </c>
      <c r="D38" s="3">
        <v>62500</v>
      </c>
      <c r="E38" s="3">
        <v>62500</v>
      </c>
      <c r="F38" s="3">
        <v>62500</v>
      </c>
      <c r="G38" s="3">
        <v>62500</v>
      </c>
      <c r="H38" s="3">
        <v>62500</v>
      </c>
      <c r="I38" s="3">
        <v>62500</v>
      </c>
      <c r="J38" s="3">
        <v>62500</v>
      </c>
      <c r="K38" s="3">
        <v>62500</v>
      </c>
      <c r="L38" s="3">
        <v>62500</v>
      </c>
      <c r="M38" s="3">
        <v>62500</v>
      </c>
      <c r="N38" s="4">
        <v>62500</v>
      </c>
      <c r="O38" s="6">
        <v>750000</v>
      </c>
      <c r="P38" s="3">
        <v>750000</v>
      </c>
      <c r="Q38" s="4">
        <v>750000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161927</v>
      </c>
      <c r="D41" s="50">
        <f t="shared" si="3"/>
        <v>161927</v>
      </c>
      <c r="E41" s="50">
        <f t="shared" si="3"/>
        <v>161927</v>
      </c>
      <c r="F41" s="50">
        <f>SUM(F37:F40)</f>
        <v>161927</v>
      </c>
      <c r="G41" s="50">
        <f>SUM(G37:G40)</f>
        <v>161927</v>
      </c>
      <c r="H41" s="50">
        <f>SUM(H37:H40)</f>
        <v>161927</v>
      </c>
      <c r="I41" s="50">
        <f>SUM(I37:I40)</f>
        <v>161927</v>
      </c>
      <c r="J41" s="50">
        <f t="shared" si="3"/>
        <v>161927</v>
      </c>
      <c r="K41" s="50">
        <f>SUM(K37:K40)</f>
        <v>161927</v>
      </c>
      <c r="L41" s="50">
        <f>SUM(L37:L40)</f>
        <v>161927</v>
      </c>
      <c r="M41" s="50">
        <f>SUM(M37:M40)</f>
        <v>161927</v>
      </c>
      <c r="N41" s="51">
        <f t="shared" si="3"/>
        <v>159472</v>
      </c>
      <c r="O41" s="52">
        <f t="shared" si="3"/>
        <v>1940669</v>
      </c>
      <c r="P41" s="50">
        <f t="shared" si="3"/>
        <v>1753479</v>
      </c>
      <c r="Q41" s="51">
        <f t="shared" si="3"/>
        <v>204878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161927</v>
      </c>
      <c r="D43" s="57">
        <f t="shared" si="4"/>
        <v>161927</v>
      </c>
      <c r="E43" s="57">
        <f t="shared" si="4"/>
        <v>161927</v>
      </c>
      <c r="F43" s="57">
        <f>+F41-F42</f>
        <v>161927</v>
      </c>
      <c r="G43" s="57">
        <f>+G41-G42</f>
        <v>161927</v>
      </c>
      <c r="H43" s="57">
        <f>+H41-H42</f>
        <v>161927</v>
      </c>
      <c r="I43" s="57">
        <f>+I41-I42</f>
        <v>161927</v>
      </c>
      <c r="J43" s="57">
        <f t="shared" si="4"/>
        <v>161927</v>
      </c>
      <c r="K43" s="57">
        <f>+K41-K42</f>
        <v>161927</v>
      </c>
      <c r="L43" s="57">
        <f>+L41-L42</f>
        <v>161927</v>
      </c>
      <c r="M43" s="57">
        <f>+M41-M42</f>
        <v>161927</v>
      </c>
      <c r="N43" s="58">
        <f t="shared" si="4"/>
        <v>159472</v>
      </c>
      <c r="O43" s="59">
        <f t="shared" si="4"/>
        <v>1940669</v>
      </c>
      <c r="P43" s="57">
        <f t="shared" si="4"/>
        <v>1753479</v>
      </c>
      <c r="Q43" s="58">
        <f t="shared" si="4"/>
        <v>204878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161927</v>
      </c>
      <c r="D45" s="50">
        <f t="shared" si="5"/>
        <v>161927</v>
      </c>
      <c r="E45" s="50">
        <f t="shared" si="5"/>
        <v>161927</v>
      </c>
      <c r="F45" s="50">
        <f>SUM(F43:F44)</f>
        <v>161927</v>
      </c>
      <c r="G45" s="50">
        <f>SUM(G43:G44)</f>
        <v>161927</v>
      </c>
      <c r="H45" s="50">
        <f>SUM(H43:H44)</f>
        <v>161927</v>
      </c>
      <c r="I45" s="50">
        <f>SUM(I43:I44)</f>
        <v>161927</v>
      </c>
      <c r="J45" s="50">
        <f t="shared" si="5"/>
        <v>161927</v>
      </c>
      <c r="K45" s="50">
        <f>SUM(K43:K44)</f>
        <v>161927</v>
      </c>
      <c r="L45" s="50">
        <f>SUM(L43:L44)</f>
        <v>161927</v>
      </c>
      <c r="M45" s="50">
        <f>SUM(M43:M44)</f>
        <v>161927</v>
      </c>
      <c r="N45" s="51">
        <f t="shared" si="5"/>
        <v>159472</v>
      </c>
      <c r="O45" s="52">
        <f t="shared" si="5"/>
        <v>1940669</v>
      </c>
      <c r="P45" s="50">
        <f t="shared" si="5"/>
        <v>1753479</v>
      </c>
      <c r="Q45" s="51">
        <f t="shared" si="5"/>
        <v>204878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161927</v>
      </c>
      <c r="D47" s="63">
        <f t="shared" si="6"/>
        <v>161927</v>
      </c>
      <c r="E47" s="63">
        <f t="shared" si="6"/>
        <v>161927</v>
      </c>
      <c r="F47" s="63">
        <f>SUM(F45:F46)</f>
        <v>161927</v>
      </c>
      <c r="G47" s="63">
        <f>SUM(G45:G46)</f>
        <v>161927</v>
      </c>
      <c r="H47" s="63">
        <f>SUM(H45:H46)</f>
        <v>161927</v>
      </c>
      <c r="I47" s="63">
        <f>SUM(I45:I46)</f>
        <v>161927</v>
      </c>
      <c r="J47" s="63">
        <f t="shared" si="6"/>
        <v>161927</v>
      </c>
      <c r="K47" s="63">
        <f>SUM(K45:K46)</f>
        <v>161927</v>
      </c>
      <c r="L47" s="63">
        <f>SUM(L45:L46)</f>
        <v>161927</v>
      </c>
      <c r="M47" s="63">
        <f>SUM(M45:M46)</f>
        <v>161927</v>
      </c>
      <c r="N47" s="64">
        <f t="shared" si="6"/>
        <v>159472</v>
      </c>
      <c r="O47" s="65">
        <f t="shared" si="6"/>
        <v>1940669</v>
      </c>
      <c r="P47" s="63">
        <f t="shared" si="6"/>
        <v>1753479</v>
      </c>
      <c r="Q47" s="66">
        <f t="shared" si="6"/>
        <v>204878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48675630</v>
      </c>
      <c r="D5" s="3">
        <v>48675630</v>
      </c>
      <c r="E5" s="3">
        <v>48675630</v>
      </c>
      <c r="F5" s="3">
        <v>48675630</v>
      </c>
      <c r="G5" s="3">
        <v>48675630</v>
      </c>
      <c r="H5" s="3">
        <v>48675630</v>
      </c>
      <c r="I5" s="3">
        <v>48675630</v>
      </c>
      <c r="J5" s="3">
        <v>48675630</v>
      </c>
      <c r="K5" s="3">
        <v>48675630</v>
      </c>
      <c r="L5" s="3">
        <v>48675630</v>
      </c>
      <c r="M5" s="3">
        <v>48675630</v>
      </c>
      <c r="N5" s="4">
        <v>48675683</v>
      </c>
      <c r="O5" s="5">
        <v>584107613</v>
      </c>
      <c r="P5" s="3">
        <v>628700370</v>
      </c>
      <c r="Q5" s="4">
        <v>672297434</v>
      </c>
    </row>
    <row r="6" spans="1:17" ht="13.5">
      <c r="A6" s="19" t="s">
        <v>24</v>
      </c>
      <c r="B6" s="20"/>
      <c r="C6" s="3">
        <v>63852703</v>
      </c>
      <c r="D6" s="3">
        <v>63852703</v>
      </c>
      <c r="E6" s="3">
        <v>63852703</v>
      </c>
      <c r="F6" s="3">
        <v>63852703</v>
      </c>
      <c r="G6" s="3">
        <v>63852703</v>
      </c>
      <c r="H6" s="3">
        <v>63852703</v>
      </c>
      <c r="I6" s="3">
        <v>63852703</v>
      </c>
      <c r="J6" s="3">
        <v>63852703</v>
      </c>
      <c r="K6" s="3">
        <v>63852703</v>
      </c>
      <c r="L6" s="3">
        <v>63852703</v>
      </c>
      <c r="M6" s="3">
        <v>63852703</v>
      </c>
      <c r="N6" s="4">
        <v>63852733</v>
      </c>
      <c r="O6" s="6">
        <v>766232466</v>
      </c>
      <c r="P6" s="3">
        <v>808854648</v>
      </c>
      <c r="Q6" s="4">
        <v>869669488</v>
      </c>
    </row>
    <row r="7" spans="1:17" ht="13.5">
      <c r="A7" s="21" t="s">
        <v>25</v>
      </c>
      <c r="B7" s="20"/>
      <c r="C7" s="3">
        <v>23218836</v>
      </c>
      <c r="D7" s="3">
        <v>23218836</v>
      </c>
      <c r="E7" s="3">
        <v>23218836</v>
      </c>
      <c r="F7" s="3">
        <v>23218836</v>
      </c>
      <c r="G7" s="3">
        <v>23218836</v>
      </c>
      <c r="H7" s="3">
        <v>23218836</v>
      </c>
      <c r="I7" s="3">
        <v>23218836</v>
      </c>
      <c r="J7" s="3">
        <v>23218836</v>
      </c>
      <c r="K7" s="3">
        <v>23218836</v>
      </c>
      <c r="L7" s="3">
        <v>23218836</v>
      </c>
      <c r="M7" s="3">
        <v>23218836</v>
      </c>
      <c r="N7" s="4">
        <v>23218853</v>
      </c>
      <c r="O7" s="6">
        <v>278626049</v>
      </c>
      <c r="P7" s="3">
        <v>297205073</v>
      </c>
      <c r="Q7" s="4">
        <v>316742359</v>
      </c>
    </row>
    <row r="8" spans="1:17" ht="13.5">
      <c r="A8" s="21" t="s">
        <v>26</v>
      </c>
      <c r="B8" s="20"/>
      <c r="C8" s="3">
        <v>5931283</v>
      </c>
      <c r="D8" s="3">
        <v>5931283</v>
      </c>
      <c r="E8" s="3">
        <v>5931283</v>
      </c>
      <c r="F8" s="3">
        <v>5931283</v>
      </c>
      <c r="G8" s="3">
        <v>5931283</v>
      </c>
      <c r="H8" s="3">
        <v>5931283</v>
      </c>
      <c r="I8" s="3">
        <v>5931283</v>
      </c>
      <c r="J8" s="3">
        <v>5931283</v>
      </c>
      <c r="K8" s="3">
        <v>5931283</v>
      </c>
      <c r="L8" s="3">
        <v>5931283</v>
      </c>
      <c r="M8" s="3">
        <v>5931283</v>
      </c>
      <c r="N8" s="4">
        <v>5931302</v>
      </c>
      <c r="O8" s="6">
        <v>71175415</v>
      </c>
      <c r="P8" s="3">
        <v>74940971</v>
      </c>
      <c r="Q8" s="4">
        <v>78300625</v>
      </c>
    </row>
    <row r="9" spans="1:17" ht="13.5">
      <c r="A9" s="21" t="s">
        <v>27</v>
      </c>
      <c r="B9" s="20"/>
      <c r="C9" s="22">
        <v>4498688</v>
      </c>
      <c r="D9" s="22">
        <v>4498688</v>
      </c>
      <c r="E9" s="22">
        <v>4498688</v>
      </c>
      <c r="F9" s="22">
        <v>4498688</v>
      </c>
      <c r="G9" s="22">
        <v>4498688</v>
      </c>
      <c r="H9" s="22">
        <v>4498688</v>
      </c>
      <c r="I9" s="22">
        <v>4498688</v>
      </c>
      <c r="J9" s="22">
        <v>4498688</v>
      </c>
      <c r="K9" s="22">
        <v>4498688</v>
      </c>
      <c r="L9" s="22">
        <v>4498688</v>
      </c>
      <c r="M9" s="22">
        <v>4498688</v>
      </c>
      <c r="N9" s="23">
        <v>4498707</v>
      </c>
      <c r="O9" s="24">
        <v>53984275</v>
      </c>
      <c r="P9" s="22">
        <v>57827390</v>
      </c>
      <c r="Q9" s="23">
        <v>62077695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1036665</v>
      </c>
      <c r="D11" s="3">
        <v>1036665</v>
      </c>
      <c r="E11" s="3">
        <v>1036665</v>
      </c>
      <c r="F11" s="3">
        <v>1036665</v>
      </c>
      <c r="G11" s="3">
        <v>1036665</v>
      </c>
      <c r="H11" s="3">
        <v>1036665</v>
      </c>
      <c r="I11" s="3">
        <v>1036665</v>
      </c>
      <c r="J11" s="3">
        <v>1036665</v>
      </c>
      <c r="K11" s="3">
        <v>1036665</v>
      </c>
      <c r="L11" s="3">
        <v>1036665</v>
      </c>
      <c r="M11" s="3">
        <v>1036665</v>
      </c>
      <c r="N11" s="4">
        <v>1036685</v>
      </c>
      <c r="O11" s="6">
        <v>12440000</v>
      </c>
      <c r="P11" s="3">
        <v>13186400</v>
      </c>
      <c r="Q11" s="4">
        <v>13911652</v>
      </c>
    </row>
    <row r="12" spans="1:17" ht="13.5">
      <c r="A12" s="19" t="s">
        <v>29</v>
      </c>
      <c r="B12" s="25"/>
      <c r="C12" s="3">
        <v>833333</v>
      </c>
      <c r="D12" s="3">
        <v>833333</v>
      </c>
      <c r="E12" s="3">
        <v>833333</v>
      </c>
      <c r="F12" s="3">
        <v>833333</v>
      </c>
      <c r="G12" s="3">
        <v>833333</v>
      </c>
      <c r="H12" s="3">
        <v>833333</v>
      </c>
      <c r="I12" s="3">
        <v>833333</v>
      </c>
      <c r="J12" s="3">
        <v>833333</v>
      </c>
      <c r="K12" s="3">
        <v>833333</v>
      </c>
      <c r="L12" s="3">
        <v>833333</v>
      </c>
      <c r="M12" s="3">
        <v>833333</v>
      </c>
      <c r="N12" s="4">
        <v>833337</v>
      </c>
      <c r="O12" s="6">
        <v>10000000</v>
      </c>
      <c r="P12" s="3">
        <v>13000000</v>
      </c>
      <c r="Q12" s="4">
        <v>15000000</v>
      </c>
    </row>
    <row r="13" spans="1:17" ht="13.5">
      <c r="A13" s="19" t="s">
        <v>30</v>
      </c>
      <c r="B13" s="25"/>
      <c r="C13" s="3">
        <v>12833332</v>
      </c>
      <c r="D13" s="3">
        <v>12833332</v>
      </c>
      <c r="E13" s="3">
        <v>12833332</v>
      </c>
      <c r="F13" s="3">
        <v>12833332</v>
      </c>
      <c r="G13" s="3">
        <v>12833332</v>
      </c>
      <c r="H13" s="3">
        <v>12833332</v>
      </c>
      <c r="I13" s="3">
        <v>12833332</v>
      </c>
      <c r="J13" s="3">
        <v>12833332</v>
      </c>
      <c r="K13" s="3">
        <v>12833332</v>
      </c>
      <c r="L13" s="3">
        <v>12833332</v>
      </c>
      <c r="M13" s="3">
        <v>12833332</v>
      </c>
      <c r="N13" s="4">
        <v>12833348</v>
      </c>
      <c r="O13" s="6">
        <v>154000000</v>
      </c>
      <c r="P13" s="3">
        <v>154042099</v>
      </c>
      <c r="Q13" s="4">
        <v>148815490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2778748</v>
      </c>
      <c r="D15" s="3">
        <v>2778748</v>
      </c>
      <c r="E15" s="3">
        <v>2778748</v>
      </c>
      <c r="F15" s="3">
        <v>2778748</v>
      </c>
      <c r="G15" s="3">
        <v>2778748</v>
      </c>
      <c r="H15" s="3">
        <v>2778748</v>
      </c>
      <c r="I15" s="3">
        <v>2778748</v>
      </c>
      <c r="J15" s="3">
        <v>2778748</v>
      </c>
      <c r="K15" s="3">
        <v>2778748</v>
      </c>
      <c r="L15" s="3">
        <v>2778748</v>
      </c>
      <c r="M15" s="3">
        <v>2778748</v>
      </c>
      <c r="N15" s="4">
        <v>2778772</v>
      </c>
      <c r="O15" s="6">
        <v>33345000</v>
      </c>
      <c r="P15" s="3">
        <v>35345700</v>
      </c>
      <c r="Q15" s="4">
        <v>37290032</v>
      </c>
    </row>
    <row r="16" spans="1:17" ht="13.5">
      <c r="A16" s="19" t="s">
        <v>33</v>
      </c>
      <c r="B16" s="25"/>
      <c r="C16" s="3">
        <v>508332</v>
      </c>
      <c r="D16" s="3">
        <v>508332</v>
      </c>
      <c r="E16" s="3">
        <v>508332</v>
      </c>
      <c r="F16" s="3">
        <v>508332</v>
      </c>
      <c r="G16" s="3">
        <v>508332</v>
      </c>
      <c r="H16" s="3">
        <v>508332</v>
      </c>
      <c r="I16" s="3">
        <v>508332</v>
      </c>
      <c r="J16" s="3">
        <v>508332</v>
      </c>
      <c r="K16" s="3">
        <v>508332</v>
      </c>
      <c r="L16" s="3">
        <v>508332</v>
      </c>
      <c r="M16" s="3">
        <v>508332</v>
      </c>
      <c r="N16" s="4">
        <v>508348</v>
      </c>
      <c r="O16" s="6">
        <v>6100000</v>
      </c>
      <c r="P16" s="3">
        <v>6405000</v>
      </c>
      <c r="Q16" s="4">
        <v>6757275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18711831</v>
      </c>
      <c r="D18" s="3">
        <v>18711831</v>
      </c>
      <c r="E18" s="3">
        <v>18711831</v>
      </c>
      <c r="F18" s="3">
        <v>18711831</v>
      </c>
      <c r="G18" s="3">
        <v>18711831</v>
      </c>
      <c r="H18" s="3">
        <v>18711831</v>
      </c>
      <c r="I18" s="3">
        <v>18711831</v>
      </c>
      <c r="J18" s="3">
        <v>18711831</v>
      </c>
      <c r="K18" s="3">
        <v>18711831</v>
      </c>
      <c r="L18" s="3">
        <v>18711831</v>
      </c>
      <c r="M18" s="3">
        <v>18711831</v>
      </c>
      <c r="N18" s="4">
        <v>18711859</v>
      </c>
      <c r="O18" s="6">
        <v>224542000</v>
      </c>
      <c r="P18" s="3">
        <v>239418000</v>
      </c>
      <c r="Q18" s="4">
        <v>257397400</v>
      </c>
    </row>
    <row r="19" spans="1:17" ht="13.5">
      <c r="A19" s="19" t="s">
        <v>36</v>
      </c>
      <c r="B19" s="25"/>
      <c r="C19" s="22">
        <v>1500686</v>
      </c>
      <c r="D19" s="22">
        <v>1500686</v>
      </c>
      <c r="E19" s="22">
        <v>1500686</v>
      </c>
      <c r="F19" s="22">
        <v>1500686</v>
      </c>
      <c r="G19" s="22">
        <v>1500686</v>
      </c>
      <c r="H19" s="22">
        <v>1500686</v>
      </c>
      <c r="I19" s="22">
        <v>1500686</v>
      </c>
      <c r="J19" s="22">
        <v>1500686</v>
      </c>
      <c r="K19" s="22">
        <v>1500686</v>
      </c>
      <c r="L19" s="22">
        <v>1500686</v>
      </c>
      <c r="M19" s="22">
        <v>1500686</v>
      </c>
      <c r="N19" s="23">
        <v>1500854</v>
      </c>
      <c r="O19" s="24">
        <v>18008400</v>
      </c>
      <c r="P19" s="22">
        <v>19074159</v>
      </c>
      <c r="Q19" s="23">
        <v>20118782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184380067</v>
      </c>
      <c r="D21" s="29">
        <f t="shared" si="0"/>
        <v>184380067</v>
      </c>
      <c r="E21" s="29">
        <f t="shared" si="0"/>
        <v>184380067</v>
      </c>
      <c r="F21" s="29">
        <f>SUM(F5:F20)</f>
        <v>184380067</v>
      </c>
      <c r="G21" s="29">
        <f>SUM(G5:G20)</f>
        <v>184380067</v>
      </c>
      <c r="H21" s="29">
        <f>SUM(H5:H20)</f>
        <v>184380067</v>
      </c>
      <c r="I21" s="29">
        <f>SUM(I5:I20)</f>
        <v>184380067</v>
      </c>
      <c r="J21" s="29">
        <f t="shared" si="0"/>
        <v>184380067</v>
      </c>
      <c r="K21" s="29">
        <f>SUM(K5:K20)</f>
        <v>184380067</v>
      </c>
      <c r="L21" s="29">
        <f>SUM(L5:L20)</f>
        <v>184380067</v>
      </c>
      <c r="M21" s="29">
        <f>SUM(M5:M20)</f>
        <v>184380067</v>
      </c>
      <c r="N21" s="30">
        <f t="shared" si="0"/>
        <v>184380481</v>
      </c>
      <c r="O21" s="31">
        <f t="shared" si="0"/>
        <v>2212561218</v>
      </c>
      <c r="P21" s="29">
        <f t="shared" si="0"/>
        <v>2347999810</v>
      </c>
      <c r="Q21" s="32">
        <f t="shared" si="0"/>
        <v>2498378232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67857115</v>
      </c>
      <c r="D24" s="3">
        <v>67857115</v>
      </c>
      <c r="E24" s="3">
        <v>67857115</v>
      </c>
      <c r="F24" s="3">
        <v>67857115</v>
      </c>
      <c r="G24" s="3">
        <v>67857115</v>
      </c>
      <c r="H24" s="3">
        <v>67857115</v>
      </c>
      <c r="I24" s="3">
        <v>67857115</v>
      </c>
      <c r="J24" s="3">
        <v>67857115</v>
      </c>
      <c r="K24" s="3">
        <v>67857115</v>
      </c>
      <c r="L24" s="3">
        <v>67857115</v>
      </c>
      <c r="M24" s="3">
        <v>67857115</v>
      </c>
      <c r="N24" s="36">
        <v>67853117</v>
      </c>
      <c r="O24" s="6">
        <v>814281382</v>
      </c>
      <c r="P24" s="3">
        <v>868720804</v>
      </c>
      <c r="Q24" s="4">
        <v>917868312</v>
      </c>
    </row>
    <row r="25" spans="1:17" ht="13.5">
      <c r="A25" s="21" t="s">
        <v>41</v>
      </c>
      <c r="B25" s="20"/>
      <c r="C25" s="3">
        <v>2751912</v>
      </c>
      <c r="D25" s="3">
        <v>2751912</v>
      </c>
      <c r="E25" s="3">
        <v>2751912</v>
      </c>
      <c r="F25" s="3">
        <v>2751912</v>
      </c>
      <c r="G25" s="3">
        <v>2751912</v>
      </c>
      <c r="H25" s="3">
        <v>2751912</v>
      </c>
      <c r="I25" s="3">
        <v>2751912</v>
      </c>
      <c r="J25" s="3">
        <v>2751912</v>
      </c>
      <c r="K25" s="3">
        <v>2751912</v>
      </c>
      <c r="L25" s="3">
        <v>2751912</v>
      </c>
      <c r="M25" s="3">
        <v>2751912</v>
      </c>
      <c r="N25" s="4">
        <v>2751860</v>
      </c>
      <c r="O25" s="6">
        <v>33022892</v>
      </c>
      <c r="P25" s="3">
        <v>35169383</v>
      </c>
      <c r="Q25" s="4">
        <v>37279545</v>
      </c>
    </row>
    <row r="26" spans="1:17" ht="13.5">
      <c r="A26" s="21" t="s">
        <v>42</v>
      </c>
      <c r="B26" s="20"/>
      <c r="C26" s="3">
        <v>20750001</v>
      </c>
      <c r="D26" s="3">
        <v>20750001</v>
      </c>
      <c r="E26" s="3">
        <v>20750001</v>
      </c>
      <c r="F26" s="3">
        <v>20750001</v>
      </c>
      <c r="G26" s="3">
        <v>20750001</v>
      </c>
      <c r="H26" s="3">
        <v>20750001</v>
      </c>
      <c r="I26" s="3">
        <v>20750001</v>
      </c>
      <c r="J26" s="3">
        <v>20750001</v>
      </c>
      <c r="K26" s="3">
        <v>20750001</v>
      </c>
      <c r="L26" s="3">
        <v>20750001</v>
      </c>
      <c r="M26" s="3">
        <v>20750001</v>
      </c>
      <c r="N26" s="4">
        <v>20749989</v>
      </c>
      <c r="O26" s="6">
        <v>249000000</v>
      </c>
      <c r="P26" s="3">
        <v>264200000</v>
      </c>
      <c r="Q26" s="4">
        <v>276816000</v>
      </c>
    </row>
    <row r="27" spans="1:17" ht="13.5">
      <c r="A27" s="21" t="s">
        <v>43</v>
      </c>
      <c r="B27" s="20"/>
      <c r="C27" s="3">
        <v>6129171</v>
      </c>
      <c r="D27" s="3">
        <v>6129171</v>
      </c>
      <c r="E27" s="3">
        <v>6129171</v>
      </c>
      <c r="F27" s="3">
        <v>6129171</v>
      </c>
      <c r="G27" s="3">
        <v>6129171</v>
      </c>
      <c r="H27" s="3">
        <v>6129171</v>
      </c>
      <c r="I27" s="3">
        <v>6129171</v>
      </c>
      <c r="J27" s="3">
        <v>6129171</v>
      </c>
      <c r="K27" s="3">
        <v>6129171</v>
      </c>
      <c r="L27" s="3">
        <v>6129171</v>
      </c>
      <c r="M27" s="3">
        <v>6129171</v>
      </c>
      <c r="N27" s="36">
        <v>6129119</v>
      </c>
      <c r="O27" s="6">
        <v>73550000</v>
      </c>
      <c r="P27" s="3">
        <v>78737500</v>
      </c>
      <c r="Q27" s="4">
        <v>83673032</v>
      </c>
    </row>
    <row r="28" spans="1:17" ht="13.5">
      <c r="A28" s="21" t="s">
        <v>44</v>
      </c>
      <c r="B28" s="20"/>
      <c r="C28" s="3">
        <v>1961825</v>
      </c>
      <c r="D28" s="3">
        <v>1961825</v>
      </c>
      <c r="E28" s="3">
        <v>1961825</v>
      </c>
      <c r="F28" s="3">
        <v>1961825</v>
      </c>
      <c r="G28" s="3">
        <v>1961825</v>
      </c>
      <c r="H28" s="3">
        <v>1961825</v>
      </c>
      <c r="I28" s="3">
        <v>1961825</v>
      </c>
      <c r="J28" s="3">
        <v>1961825</v>
      </c>
      <c r="K28" s="3">
        <v>1961825</v>
      </c>
      <c r="L28" s="3">
        <v>1961825</v>
      </c>
      <c r="M28" s="3">
        <v>1961825</v>
      </c>
      <c r="N28" s="4">
        <v>1961801</v>
      </c>
      <c r="O28" s="6">
        <v>23541876</v>
      </c>
      <c r="P28" s="3">
        <v>22341591</v>
      </c>
      <c r="Q28" s="4">
        <v>20988771</v>
      </c>
    </row>
    <row r="29" spans="1:17" ht="13.5">
      <c r="A29" s="21" t="s">
        <v>45</v>
      </c>
      <c r="B29" s="20"/>
      <c r="C29" s="3">
        <v>56041667</v>
      </c>
      <c r="D29" s="3">
        <v>56041667</v>
      </c>
      <c r="E29" s="3">
        <v>56041667</v>
      </c>
      <c r="F29" s="3">
        <v>56041667</v>
      </c>
      <c r="G29" s="3">
        <v>56041667</v>
      </c>
      <c r="H29" s="3">
        <v>56041667</v>
      </c>
      <c r="I29" s="3">
        <v>56041667</v>
      </c>
      <c r="J29" s="3">
        <v>56041667</v>
      </c>
      <c r="K29" s="3">
        <v>56041667</v>
      </c>
      <c r="L29" s="3">
        <v>56041667</v>
      </c>
      <c r="M29" s="3">
        <v>56041667</v>
      </c>
      <c r="N29" s="36">
        <v>56041663</v>
      </c>
      <c r="O29" s="6">
        <v>672500000</v>
      </c>
      <c r="P29" s="3">
        <v>712750000</v>
      </c>
      <c r="Q29" s="4">
        <v>772190000</v>
      </c>
    </row>
    <row r="30" spans="1:17" ht="13.5">
      <c r="A30" s="21" t="s">
        <v>46</v>
      </c>
      <c r="B30" s="20"/>
      <c r="C30" s="3">
        <v>13785677</v>
      </c>
      <c r="D30" s="3">
        <v>13785677</v>
      </c>
      <c r="E30" s="3">
        <v>13785677</v>
      </c>
      <c r="F30" s="3">
        <v>13785677</v>
      </c>
      <c r="G30" s="3">
        <v>13785677</v>
      </c>
      <c r="H30" s="3">
        <v>13785677</v>
      </c>
      <c r="I30" s="3">
        <v>13785677</v>
      </c>
      <c r="J30" s="3">
        <v>13785677</v>
      </c>
      <c r="K30" s="3">
        <v>13785677</v>
      </c>
      <c r="L30" s="3">
        <v>13785677</v>
      </c>
      <c r="M30" s="3">
        <v>13785677</v>
      </c>
      <c r="N30" s="4">
        <v>13783997</v>
      </c>
      <c r="O30" s="6">
        <v>165426444</v>
      </c>
      <c r="P30" s="3">
        <v>173890285</v>
      </c>
      <c r="Q30" s="4">
        <v>185589803</v>
      </c>
    </row>
    <row r="31" spans="1:17" ht="13.5">
      <c r="A31" s="21" t="s">
        <v>47</v>
      </c>
      <c r="B31" s="20"/>
      <c r="C31" s="3">
        <v>3745679</v>
      </c>
      <c r="D31" s="3">
        <v>3745679</v>
      </c>
      <c r="E31" s="3">
        <v>3745679</v>
      </c>
      <c r="F31" s="3">
        <v>3745679</v>
      </c>
      <c r="G31" s="3">
        <v>3745679</v>
      </c>
      <c r="H31" s="3">
        <v>3745679</v>
      </c>
      <c r="I31" s="3">
        <v>3745679</v>
      </c>
      <c r="J31" s="3">
        <v>3745679</v>
      </c>
      <c r="K31" s="3">
        <v>3745679</v>
      </c>
      <c r="L31" s="3">
        <v>3745679</v>
      </c>
      <c r="M31" s="3">
        <v>3745679</v>
      </c>
      <c r="N31" s="36">
        <v>3745531</v>
      </c>
      <c r="O31" s="6">
        <v>44948000</v>
      </c>
      <c r="P31" s="3">
        <v>47553380</v>
      </c>
      <c r="Q31" s="4">
        <v>50082443</v>
      </c>
    </row>
    <row r="32" spans="1:17" ht="13.5">
      <c r="A32" s="21" t="s">
        <v>35</v>
      </c>
      <c r="B32" s="20"/>
      <c r="C32" s="3">
        <v>505001</v>
      </c>
      <c r="D32" s="3">
        <v>505001</v>
      </c>
      <c r="E32" s="3">
        <v>505001</v>
      </c>
      <c r="F32" s="3">
        <v>505001</v>
      </c>
      <c r="G32" s="3">
        <v>505001</v>
      </c>
      <c r="H32" s="3">
        <v>505001</v>
      </c>
      <c r="I32" s="3">
        <v>505001</v>
      </c>
      <c r="J32" s="3">
        <v>505001</v>
      </c>
      <c r="K32" s="3">
        <v>505001</v>
      </c>
      <c r="L32" s="3">
        <v>505001</v>
      </c>
      <c r="M32" s="3">
        <v>505001</v>
      </c>
      <c r="N32" s="4">
        <v>504989</v>
      </c>
      <c r="O32" s="6">
        <v>6060000</v>
      </c>
      <c r="P32" s="3">
        <v>6187600</v>
      </c>
      <c r="Q32" s="4">
        <v>6414418</v>
      </c>
    </row>
    <row r="33" spans="1:17" ht="13.5">
      <c r="A33" s="21" t="s">
        <v>48</v>
      </c>
      <c r="B33" s="20"/>
      <c r="C33" s="3">
        <v>9225075</v>
      </c>
      <c r="D33" s="3">
        <v>9225075</v>
      </c>
      <c r="E33" s="3">
        <v>9225075</v>
      </c>
      <c r="F33" s="3">
        <v>9225075</v>
      </c>
      <c r="G33" s="3">
        <v>9225075</v>
      </c>
      <c r="H33" s="3">
        <v>9225075</v>
      </c>
      <c r="I33" s="3">
        <v>9225075</v>
      </c>
      <c r="J33" s="3">
        <v>9225075</v>
      </c>
      <c r="K33" s="3">
        <v>9225075</v>
      </c>
      <c r="L33" s="3">
        <v>9225075</v>
      </c>
      <c r="M33" s="3">
        <v>9225075</v>
      </c>
      <c r="N33" s="4">
        <v>9221105</v>
      </c>
      <c r="O33" s="6">
        <v>110696930</v>
      </c>
      <c r="P33" s="3">
        <v>117715288</v>
      </c>
      <c r="Q33" s="4">
        <v>120389109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182753123</v>
      </c>
      <c r="D35" s="29">
        <f t="shared" si="1"/>
        <v>182753123</v>
      </c>
      <c r="E35" s="29">
        <f t="shared" si="1"/>
        <v>182753123</v>
      </c>
      <c r="F35" s="29">
        <f>SUM(F24:F34)</f>
        <v>182753123</v>
      </c>
      <c r="G35" s="29">
        <f>SUM(G24:G34)</f>
        <v>182753123</v>
      </c>
      <c r="H35" s="29">
        <f>SUM(H24:H34)</f>
        <v>182753123</v>
      </c>
      <c r="I35" s="29">
        <f>SUM(I24:I34)</f>
        <v>182753123</v>
      </c>
      <c r="J35" s="29">
        <f t="shared" si="1"/>
        <v>182753123</v>
      </c>
      <c r="K35" s="29">
        <f>SUM(K24:K34)</f>
        <v>182753123</v>
      </c>
      <c r="L35" s="29">
        <f>SUM(L24:L34)</f>
        <v>182753123</v>
      </c>
      <c r="M35" s="29">
        <f>SUM(M24:M34)</f>
        <v>182753123</v>
      </c>
      <c r="N35" s="32">
        <f t="shared" si="1"/>
        <v>182743171</v>
      </c>
      <c r="O35" s="31">
        <f t="shared" si="1"/>
        <v>2193027524</v>
      </c>
      <c r="P35" s="29">
        <f t="shared" si="1"/>
        <v>2327265831</v>
      </c>
      <c r="Q35" s="32">
        <f t="shared" si="1"/>
        <v>2471291433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1626944</v>
      </c>
      <c r="D37" s="42">
        <f t="shared" si="2"/>
        <v>1626944</v>
      </c>
      <c r="E37" s="42">
        <f t="shared" si="2"/>
        <v>1626944</v>
      </c>
      <c r="F37" s="42">
        <f>+F21-F35</f>
        <v>1626944</v>
      </c>
      <c r="G37" s="42">
        <f>+G21-G35</f>
        <v>1626944</v>
      </c>
      <c r="H37" s="42">
        <f>+H21-H35</f>
        <v>1626944</v>
      </c>
      <c r="I37" s="42">
        <f>+I21-I35</f>
        <v>1626944</v>
      </c>
      <c r="J37" s="42">
        <f t="shared" si="2"/>
        <v>1626944</v>
      </c>
      <c r="K37" s="42">
        <f>+K21-K35</f>
        <v>1626944</v>
      </c>
      <c r="L37" s="42">
        <f>+L21-L35</f>
        <v>1626944</v>
      </c>
      <c r="M37" s="42">
        <f>+M21-M35</f>
        <v>1626944</v>
      </c>
      <c r="N37" s="43">
        <f t="shared" si="2"/>
        <v>1637310</v>
      </c>
      <c r="O37" s="44">
        <f t="shared" si="2"/>
        <v>19533694</v>
      </c>
      <c r="P37" s="42">
        <f t="shared" si="2"/>
        <v>20733979</v>
      </c>
      <c r="Q37" s="43">
        <f t="shared" si="2"/>
        <v>27086799</v>
      </c>
    </row>
    <row r="38" spans="1:17" ht="21" customHeight="1">
      <c r="A38" s="45" t="s">
        <v>52</v>
      </c>
      <c r="B38" s="25"/>
      <c r="C38" s="3">
        <v>9712998</v>
      </c>
      <c r="D38" s="3">
        <v>9712998</v>
      </c>
      <c r="E38" s="3">
        <v>9712998</v>
      </c>
      <c r="F38" s="3">
        <v>9712998</v>
      </c>
      <c r="G38" s="3">
        <v>9712998</v>
      </c>
      <c r="H38" s="3">
        <v>9712998</v>
      </c>
      <c r="I38" s="3">
        <v>9712998</v>
      </c>
      <c r="J38" s="3">
        <v>9712998</v>
      </c>
      <c r="K38" s="3">
        <v>9712998</v>
      </c>
      <c r="L38" s="3">
        <v>9712998</v>
      </c>
      <c r="M38" s="3">
        <v>9712998</v>
      </c>
      <c r="N38" s="4">
        <v>9713022</v>
      </c>
      <c r="O38" s="6">
        <v>116556000</v>
      </c>
      <c r="P38" s="3">
        <v>121639000</v>
      </c>
      <c r="Q38" s="4">
        <v>133708000</v>
      </c>
    </row>
    <row r="39" spans="1:17" ht="55.5" customHeight="1">
      <c r="A39" s="45" t="s">
        <v>53</v>
      </c>
      <c r="B39" s="25"/>
      <c r="C39" s="22">
        <v>1200000</v>
      </c>
      <c r="D39" s="22">
        <v>1200000</v>
      </c>
      <c r="E39" s="22">
        <v>1200000</v>
      </c>
      <c r="F39" s="22">
        <v>1200000</v>
      </c>
      <c r="G39" s="22">
        <v>1200000</v>
      </c>
      <c r="H39" s="22">
        <v>1200000</v>
      </c>
      <c r="I39" s="22">
        <v>1200000</v>
      </c>
      <c r="J39" s="22">
        <v>1200000</v>
      </c>
      <c r="K39" s="22">
        <v>1200000</v>
      </c>
      <c r="L39" s="22">
        <v>1200000</v>
      </c>
      <c r="M39" s="22">
        <v>1200000</v>
      </c>
      <c r="N39" s="23">
        <v>1200000</v>
      </c>
      <c r="O39" s="24">
        <v>14400000</v>
      </c>
      <c r="P39" s="22">
        <v>18850000</v>
      </c>
      <c r="Q39" s="23">
        <v>11750000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12539942</v>
      </c>
      <c r="D41" s="50">
        <f t="shared" si="3"/>
        <v>12539942</v>
      </c>
      <c r="E41" s="50">
        <f t="shared" si="3"/>
        <v>12539942</v>
      </c>
      <c r="F41" s="50">
        <f>SUM(F37:F40)</f>
        <v>12539942</v>
      </c>
      <c r="G41" s="50">
        <f>SUM(G37:G40)</f>
        <v>12539942</v>
      </c>
      <c r="H41" s="50">
        <f>SUM(H37:H40)</f>
        <v>12539942</v>
      </c>
      <c r="I41" s="50">
        <f>SUM(I37:I40)</f>
        <v>12539942</v>
      </c>
      <c r="J41" s="50">
        <f t="shared" si="3"/>
        <v>12539942</v>
      </c>
      <c r="K41" s="50">
        <f>SUM(K37:K40)</f>
        <v>12539942</v>
      </c>
      <c r="L41" s="50">
        <f>SUM(L37:L40)</f>
        <v>12539942</v>
      </c>
      <c r="M41" s="50">
        <f>SUM(M37:M40)</f>
        <v>12539942</v>
      </c>
      <c r="N41" s="51">
        <f t="shared" si="3"/>
        <v>12550332</v>
      </c>
      <c r="O41" s="52">
        <f t="shared" si="3"/>
        <v>150489694</v>
      </c>
      <c r="P41" s="50">
        <f t="shared" si="3"/>
        <v>161222979</v>
      </c>
      <c r="Q41" s="51">
        <f t="shared" si="3"/>
        <v>172544799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12539942</v>
      </c>
      <c r="D43" s="57">
        <f t="shared" si="4"/>
        <v>12539942</v>
      </c>
      <c r="E43" s="57">
        <f t="shared" si="4"/>
        <v>12539942</v>
      </c>
      <c r="F43" s="57">
        <f>+F41-F42</f>
        <v>12539942</v>
      </c>
      <c r="G43" s="57">
        <f>+G41-G42</f>
        <v>12539942</v>
      </c>
      <c r="H43" s="57">
        <f>+H41-H42</f>
        <v>12539942</v>
      </c>
      <c r="I43" s="57">
        <f>+I41-I42</f>
        <v>12539942</v>
      </c>
      <c r="J43" s="57">
        <f t="shared" si="4"/>
        <v>12539942</v>
      </c>
      <c r="K43" s="57">
        <f>+K41-K42</f>
        <v>12539942</v>
      </c>
      <c r="L43" s="57">
        <f>+L41-L42</f>
        <v>12539942</v>
      </c>
      <c r="M43" s="57">
        <f>+M41-M42</f>
        <v>12539942</v>
      </c>
      <c r="N43" s="58">
        <f t="shared" si="4"/>
        <v>12550332</v>
      </c>
      <c r="O43" s="59">
        <f t="shared" si="4"/>
        <v>150489694</v>
      </c>
      <c r="P43" s="57">
        <f t="shared" si="4"/>
        <v>161222979</v>
      </c>
      <c r="Q43" s="58">
        <f t="shared" si="4"/>
        <v>172544799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12539942</v>
      </c>
      <c r="D45" s="50">
        <f t="shared" si="5"/>
        <v>12539942</v>
      </c>
      <c r="E45" s="50">
        <f t="shared" si="5"/>
        <v>12539942</v>
      </c>
      <c r="F45" s="50">
        <f>SUM(F43:F44)</f>
        <v>12539942</v>
      </c>
      <c r="G45" s="50">
        <f>SUM(G43:G44)</f>
        <v>12539942</v>
      </c>
      <c r="H45" s="50">
        <f>SUM(H43:H44)</f>
        <v>12539942</v>
      </c>
      <c r="I45" s="50">
        <f>SUM(I43:I44)</f>
        <v>12539942</v>
      </c>
      <c r="J45" s="50">
        <f t="shared" si="5"/>
        <v>12539942</v>
      </c>
      <c r="K45" s="50">
        <f>SUM(K43:K44)</f>
        <v>12539942</v>
      </c>
      <c r="L45" s="50">
        <f>SUM(L43:L44)</f>
        <v>12539942</v>
      </c>
      <c r="M45" s="50">
        <f>SUM(M43:M44)</f>
        <v>12539942</v>
      </c>
      <c r="N45" s="51">
        <f t="shared" si="5"/>
        <v>12550332</v>
      </c>
      <c r="O45" s="52">
        <f t="shared" si="5"/>
        <v>150489694</v>
      </c>
      <c r="P45" s="50">
        <f t="shared" si="5"/>
        <v>161222979</v>
      </c>
      <c r="Q45" s="51">
        <f t="shared" si="5"/>
        <v>172544799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12539942</v>
      </c>
      <c r="D47" s="63">
        <f t="shared" si="6"/>
        <v>12539942</v>
      </c>
      <c r="E47" s="63">
        <f t="shared" si="6"/>
        <v>12539942</v>
      </c>
      <c r="F47" s="63">
        <f>SUM(F45:F46)</f>
        <v>12539942</v>
      </c>
      <c r="G47" s="63">
        <f>SUM(G45:G46)</f>
        <v>12539942</v>
      </c>
      <c r="H47" s="63">
        <f>SUM(H45:H46)</f>
        <v>12539942</v>
      </c>
      <c r="I47" s="63">
        <f>SUM(I45:I46)</f>
        <v>12539942</v>
      </c>
      <c r="J47" s="63">
        <f t="shared" si="6"/>
        <v>12539942</v>
      </c>
      <c r="K47" s="63">
        <f>SUM(K45:K46)</f>
        <v>12539942</v>
      </c>
      <c r="L47" s="63">
        <f>SUM(L45:L46)</f>
        <v>12539942</v>
      </c>
      <c r="M47" s="63">
        <f>SUM(M45:M46)</f>
        <v>12539942</v>
      </c>
      <c r="N47" s="64">
        <f t="shared" si="6"/>
        <v>12550332</v>
      </c>
      <c r="O47" s="65">
        <f t="shared" si="6"/>
        <v>150489694</v>
      </c>
      <c r="P47" s="63">
        <f t="shared" si="6"/>
        <v>161222979</v>
      </c>
      <c r="Q47" s="66">
        <f t="shared" si="6"/>
        <v>172544799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1768361</v>
      </c>
      <c r="D5" s="3">
        <v>1768380</v>
      </c>
      <c r="E5" s="3">
        <v>1768380</v>
      </c>
      <c r="F5" s="3">
        <v>1768380</v>
      </c>
      <c r="G5" s="3">
        <v>1768380</v>
      </c>
      <c r="H5" s="3">
        <v>1768380</v>
      </c>
      <c r="I5" s="3">
        <v>1768392</v>
      </c>
      <c r="J5" s="3">
        <v>1768380</v>
      </c>
      <c r="K5" s="3">
        <v>1768380</v>
      </c>
      <c r="L5" s="3">
        <v>1768380</v>
      </c>
      <c r="M5" s="3">
        <v>1768380</v>
      </c>
      <c r="N5" s="4">
        <v>1768380</v>
      </c>
      <c r="O5" s="5">
        <v>21220553</v>
      </c>
      <c r="P5" s="3">
        <v>22493783</v>
      </c>
      <c r="Q5" s="4">
        <v>22493794</v>
      </c>
    </row>
    <row r="6" spans="1:17" ht="13.5">
      <c r="A6" s="19" t="s">
        <v>24</v>
      </c>
      <c r="B6" s="20"/>
      <c r="C6" s="3">
        <v>2151961</v>
      </c>
      <c r="D6" s="3">
        <v>2151961</v>
      </c>
      <c r="E6" s="3">
        <v>2151961</v>
      </c>
      <c r="F6" s="3">
        <v>2151961</v>
      </c>
      <c r="G6" s="3">
        <v>2151961</v>
      </c>
      <c r="H6" s="3">
        <v>2151961</v>
      </c>
      <c r="I6" s="3">
        <v>2151970</v>
      </c>
      <c r="J6" s="3">
        <v>2151961</v>
      </c>
      <c r="K6" s="3">
        <v>2151961</v>
      </c>
      <c r="L6" s="3">
        <v>2151961</v>
      </c>
      <c r="M6" s="3">
        <v>2151961</v>
      </c>
      <c r="N6" s="4">
        <v>2151961</v>
      </c>
      <c r="O6" s="6">
        <v>25823541</v>
      </c>
      <c r="P6" s="3">
        <v>27372954</v>
      </c>
      <c r="Q6" s="4">
        <v>27372983</v>
      </c>
    </row>
    <row r="7" spans="1:17" ht="13.5">
      <c r="A7" s="21" t="s">
        <v>25</v>
      </c>
      <c r="B7" s="20"/>
      <c r="C7" s="3">
        <v>1707950</v>
      </c>
      <c r="D7" s="3">
        <v>1707950</v>
      </c>
      <c r="E7" s="3">
        <v>1707950</v>
      </c>
      <c r="F7" s="3">
        <v>1707950</v>
      </c>
      <c r="G7" s="3">
        <v>1707950</v>
      </c>
      <c r="H7" s="3">
        <v>1707950</v>
      </c>
      <c r="I7" s="3">
        <v>1707957</v>
      </c>
      <c r="J7" s="3">
        <v>1707950</v>
      </c>
      <c r="K7" s="3">
        <v>1707950</v>
      </c>
      <c r="L7" s="3">
        <v>1707950</v>
      </c>
      <c r="M7" s="3">
        <v>1707950</v>
      </c>
      <c r="N7" s="4">
        <v>1707950</v>
      </c>
      <c r="O7" s="6">
        <v>20495407</v>
      </c>
      <c r="P7" s="3">
        <v>21725132</v>
      </c>
      <c r="Q7" s="4">
        <v>21725158</v>
      </c>
    </row>
    <row r="8" spans="1:17" ht="13.5">
      <c r="A8" s="21" t="s">
        <v>26</v>
      </c>
      <c r="B8" s="20"/>
      <c r="C8" s="3">
        <v>267392</v>
      </c>
      <c r="D8" s="3">
        <v>267392</v>
      </c>
      <c r="E8" s="3">
        <v>267392</v>
      </c>
      <c r="F8" s="3">
        <v>267392</v>
      </c>
      <c r="G8" s="3">
        <v>267392</v>
      </c>
      <c r="H8" s="3">
        <v>267392</v>
      </c>
      <c r="I8" s="3">
        <v>267389</v>
      </c>
      <c r="J8" s="3">
        <v>267392</v>
      </c>
      <c r="K8" s="3">
        <v>267392</v>
      </c>
      <c r="L8" s="3">
        <v>267392</v>
      </c>
      <c r="M8" s="3">
        <v>267392</v>
      </c>
      <c r="N8" s="4">
        <v>267392</v>
      </c>
      <c r="O8" s="6">
        <v>3208701</v>
      </c>
      <c r="P8" s="3">
        <v>3401223</v>
      </c>
      <c r="Q8" s="4">
        <v>3401254</v>
      </c>
    </row>
    <row r="9" spans="1:17" ht="13.5">
      <c r="A9" s="21" t="s">
        <v>27</v>
      </c>
      <c r="B9" s="20"/>
      <c r="C9" s="22">
        <v>858741</v>
      </c>
      <c r="D9" s="22">
        <v>858741</v>
      </c>
      <c r="E9" s="22">
        <v>858741</v>
      </c>
      <c r="F9" s="22">
        <v>858741</v>
      </c>
      <c r="G9" s="22">
        <v>858741</v>
      </c>
      <c r="H9" s="22">
        <v>858741</v>
      </c>
      <c r="I9" s="22">
        <v>858747</v>
      </c>
      <c r="J9" s="22">
        <v>858741</v>
      </c>
      <c r="K9" s="22">
        <v>858741</v>
      </c>
      <c r="L9" s="22">
        <v>858741</v>
      </c>
      <c r="M9" s="22">
        <v>858741</v>
      </c>
      <c r="N9" s="23">
        <v>858741</v>
      </c>
      <c r="O9" s="24">
        <v>10304898</v>
      </c>
      <c r="P9" s="22">
        <v>10923192</v>
      </c>
      <c r="Q9" s="23">
        <v>10923200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49079</v>
      </c>
      <c r="D11" s="3">
        <v>49070</v>
      </c>
      <c r="E11" s="3">
        <v>49070</v>
      </c>
      <c r="F11" s="3">
        <v>49070</v>
      </c>
      <c r="G11" s="3">
        <v>49070</v>
      </c>
      <c r="H11" s="3">
        <v>49070</v>
      </c>
      <c r="I11" s="3">
        <v>49070</v>
      </c>
      <c r="J11" s="3">
        <v>49070</v>
      </c>
      <c r="K11" s="3">
        <v>49070</v>
      </c>
      <c r="L11" s="3">
        <v>49070</v>
      </c>
      <c r="M11" s="3">
        <v>49070</v>
      </c>
      <c r="N11" s="4">
        <v>49070</v>
      </c>
      <c r="O11" s="6">
        <v>588849</v>
      </c>
      <c r="P11" s="3">
        <v>624180</v>
      </c>
      <c r="Q11" s="4">
        <v>624193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3</v>
      </c>
    </row>
    <row r="13" spans="1:17" ht="13.5">
      <c r="A13" s="19" t="s">
        <v>30</v>
      </c>
      <c r="B13" s="25"/>
      <c r="C13" s="3">
        <v>3123976</v>
      </c>
      <c r="D13" s="3">
        <v>3123976</v>
      </c>
      <c r="E13" s="3">
        <v>3123976</v>
      </c>
      <c r="F13" s="3">
        <v>3123976</v>
      </c>
      <c r="G13" s="3">
        <v>3123976</v>
      </c>
      <c r="H13" s="3">
        <v>3123976</v>
      </c>
      <c r="I13" s="3">
        <v>3123975</v>
      </c>
      <c r="J13" s="3">
        <v>3123976</v>
      </c>
      <c r="K13" s="3">
        <v>3123976</v>
      </c>
      <c r="L13" s="3">
        <v>3123976</v>
      </c>
      <c r="M13" s="3">
        <v>3123976</v>
      </c>
      <c r="N13" s="4">
        <v>3123976</v>
      </c>
      <c r="O13" s="6">
        <v>37487711</v>
      </c>
      <c r="P13" s="3">
        <v>39736973</v>
      </c>
      <c r="Q13" s="4">
        <v>39736977</v>
      </c>
    </row>
    <row r="14" spans="1:17" ht="13.5">
      <c r="A14" s="19" t="s">
        <v>31</v>
      </c>
      <c r="B14" s="25"/>
      <c r="C14" s="3">
        <v>62500</v>
      </c>
      <c r="D14" s="3">
        <v>62500</v>
      </c>
      <c r="E14" s="3">
        <v>62500</v>
      </c>
      <c r="F14" s="3">
        <v>62500</v>
      </c>
      <c r="G14" s="3">
        <v>62500</v>
      </c>
      <c r="H14" s="3">
        <v>62500</v>
      </c>
      <c r="I14" s="3">
        <v>62500</v>
      </c>
      <c r="J14" s="3">
        <v>62500</v>
      </c>
      <c r="K14" s="3">
        <v>62500</v>
      </c>
      <c r="L14" s="3">
        <v>62500</v>
      </c>
      <c r="M14" s="3">
        <v>62500</v>
      </c>
      <c r="N14" s="4">
        <v>62500</v>
      </c>
      <c r="O14" s="6">
        <v>750000</v>
      </c>
      <c r="P14" s="3">
        <v>795000</v>
      </c>
      <c r="Q14" s="4">
        <v>795000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12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14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7975848</v>
      </c>
      <c r="D18" s="3">
        <v>7975832</v>
      </c>
      <c r="E18" s="3">
        <v>7975832</v>
      </c>
      <c r="F18" s="3">
        <v>7975832</v>
      </c>
      <c r="G18" s="3">
        <v>7975832</v>
      </c>
      <c r="H18" s="3">
        <v>7975832</v>
      </c>
      <c r="I18" s="3">
        <v>7975832</v>
      </c>
      <c r="J18" s="3">
        <v>7975832</v>
      </c>
      <c r="K18" s="3">
        <v>7975832</v>
      </c>
      <c r="L18" s="3">
        <v>7975832</v>
      </c>
      <c r="M18" s="3">
        <v>7975832</v>
      </c>
      <c r="N18" s="4">
        <v>7975832</v>
      </c>
      <c r="O18" s="6">
        <v>95710000</v>
      </c>
      <c r="P18" s="3">
        <v>103325140</v>
      </c>
      <c r="Q18" s="4">
        <v>110295147</v>
      </c>
    </row>
    <row r="19" spans="1:17" ht="13.5">
      <c r="A19" s="19" t="s">
        <v>36</v>
      </c>
      <c r="B19" s="25"/>
      <c r="C19" s="22">
        <v>44387</v>
      </c>
      <c r="D19" s="22">
        <v>44365</v>
      </c>
      <c r="E19" s="22">
        <v>44365</v>
      </c>
      <c r="F19" s="22">
        <v>44365</v>
      </c>
      <c r="G19" s="22">
        <v>44365</v>
      </c>
      <c r="H19" s="22">
        <v>44365</v>
      </c>
      <c r="I19" s="22">
        <v>44286</v>
      </c>
      <c r="J19" s="22">
        <v>44365</v>
      </c>
      <c r="K19" s="22">
        <v>44365</v>
      </c>
      <c r="L19" s="22">
        <v>44365</v>
      </c>
      <c r="M19" s="22">
        <v>44365</v>
      </c>
      <c r="N19" s="23">
        <v>44365</v>
      </c>
      <c r="O19" s="24">
        <v>532323</v>
      </c>
      <c r="P19" s="22">
        <v>564263</v>
      </c>
      <c r="Q19" s="23">
        <v>564305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1</v>
      </c>
    </row>
    <row r="21" spans="1:17" ht="25.5">
      <c r="A21" s="27" t="s">
        <v>38</v>
      </c>
      <c r="B21" s="28"/>
      <c r="C21" s="29">
        <f aca="true" t="shared" si="0" ref="C21:Q21">SUM(C5:C20)</f>
        <v>18010195</v>
      </c>
      <c r="D21" s="29">
        <f t="shared" si="0"/>
        <v>18010167</v>
      </c>
      <c r="E21" s="29">
        <f t="shared" si="0"/>
        <v>18010167</v>
      </c>
      <c r="F21" s="29">
        <f>SUM(F5:F20)</f>
        <v>18010167</v>
      </c>
      <c r="G21" s="29">
        <f>SUM(G5:G20)</f>
        <v>18010167</v>
      </c>
      <c r="H21" s="29">
        <f>SUM(H5:H20)</f>
        <v>18010167</v>
      </c>
      <c r="I21" s="29">
        <f>SUM(I5:I20)</f>
        <v>18010118</v>
      </c>
      <c r="J21" s="29">
        <f t="shared" si="0"/>
        <v>18010167</v>
      </c>
      <c r="K21" s="29">
        <f>SUM(K5:K20)</f>
        <v>18010167</v>
      </c>
      <c r="L21" s="29">
        <f>SUM(L5:L20)</f>
        <v>18010167</v>
      </c>
      <c r="M21" s="29">
        <f>SUM(M5:M20)</f>
        <v>18010167</v>
      </c>
      <c r="N21" s="30">
        <f t="shared" si="0"/>
        <v>18010167</v>
      </c>
      <c r="O21" s="31">
        <f t="shared" si="0"/>
        <v>216121983</v>
      </c>
      <c r="P21" s="29">
        <f t="shared" si="0"/>
        <v>230961840</v>
      </c>
      <c r="Q21" s="32">
        <f t="shared" si="0"/>
        <v>237932041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5099896</v>
      </c>
      <c r="D24" s="3">
        <v>5099715</v>
      </c>
      <c r="E24" s="3">
        <v>5099715</v>
      </c>
      <c r="F24" s="3">
        <v>5099715</v>
      </c>
      <c r="G24" s="3">
        <v>5099715</v>
      </c>
      <c r="H24" s="3">
        <v>5099715</v>
      </c>
      <c r="I24" s="3">
        <v>5099691</v>
      </c>
      <c r="J24" s="3">
        <v>5099715</v>
      </c>
      <c r="K24" s="3">
        <v>5099715</v>
      </c>
      <c r="L24" s="3">
        <v>5099715</v>
      </c>
      <c r="M24" s="3">
        <v>5099715</v>
      </c>
      <c r="N24" s="36">
        <v>5099715</v>
      </c>
      <c r="O24" s="6">
        <v>61196737</v>
      </c>
      <c r="P24" s="3">
        <v>66380236</v>
      </c>
      <c r="Q24" s="4">
        <v>66364628</v>
      </c>
    </row>
    <row r="25" spans="1:17" ht="13.5">
      <c r="A25" s="21" t="s">
        <v>41</v>
      </c>
      <c r="B25" s="20"/>
      <c r="C25" s="3">
        <v>336432</v>
      </c>
      <c r="D25" s="3">
        <v>336432</v>
      </c>
      <c r="E25" s="3">
        <v>336432</v>
      </c>
      <c r="F25" s="3">
        <v>336432</v>
      </c>
      <c r="G25" s="3">
        <v>336432</v>
      </c>
      <c r="H25" s="3">
        <v>336432</v>
      </c>
      <c r="I25" s="3">
        <v>336454</v>
      </c>
      <c r="J25" s="3">
        <v>336432</v>
      </c>
      <c r="K25" s="3">
        <v>336432</v>
      </c>
      <c r="L25" s="3">
        <v>336432</v>
      </c>
      <c r="M25" s="3">
        <v>336432</v>
      </c>
      <c r="N25" s="4">
        <v>336432</v>
      </c>
      <c r="O25" s="6">
        <v>4037206</v>
      </c>
      <c r="P25" s="3">
        <v>4279440</v>
      </c>
      <c r="Q25" s="4">
        <v>4279443</v>
      </c>
    </row>
    <row r="26" spans="1:17" ht="13.5">
      <c r="A26" s="21" t="s">
        <v>42</v>
      </c>
      <c r="B26" s="20"/>
      <c r="C26" s="3">
        <v>750001</v>
      </c>
      <c r="D26" s="3">
        <v>750001</v>
      </c>
      <c r="E26" s="3">
        <v>750001</v>
      </c>
      <c r="F26" s="3">
        <v>750001</v>
      </c>
      <c r="G26" s="3">
        <v>750001</v>
      </c>
      <c r="H26" s="3">
        <v>750001</v>
      </c>
      <c r="I26" s="3">
        <v>749987</v>
      </c>
      <c r="J26" s="3">
        <v>750001</v>
      </c>
      <c r="K26" s="3">
        <v>750001</v>
      </c>
      <c r="L26" s="3">
        <v>750001</v>
      </c>
      <c r="M26" s="3">
        <v>750001</v>
      </c>
      <c r="N26" s="4">
        <v>750001</v>
      </c>
      <c r="O26" s="6">
        <v>8999998</v>
      </c>
      <c r="P26" s="3">
        <v>9539997</v>
      </c>
      <c r="Q26" s="4">
        <v>9540003</v>
      </c>
    </row>
    <row r="27" spans="1:17" ht="13.5">
      <c r="A27" s="21" t="s">
        <v>43</v>
      </c>
      <c r="B27" s="20"/>
      <c r="C27" s="3">
        <v>2621116</v>
      </c>
      <c r="D27" s="3">
        <v>2621104</v>
      </c>
      <c r="E27" s="3">
        <v>2621104</v>
      </c>
      <c r="F27" s="3">
        <v>2621104</v>
      </c>
      <c r="G27" s="3">
        <v>2621104</v>
      </c>
      <c r="H27" s="3">
        <v>2621104</v>
      </c>
      <c r="I27" s="3">
        <v>2621083</v>
      </c>
      <c r="J27" s="3">
        <v>2621104</v>
      </c>
      <c r="K27" s="3">
        <v>2621104</v>
      </c>
      <c r="L27" s="3">
        <v>2621104</v>
      </c>
      <c r="M27" s="3">
        <v>2621104</v>
      </c>
      <c r="N27" s="36">
        <v>2621104</v>
      </c>
      <c r="O27" s="6">
        <v>31453239</v>
      </c>
      <c r="P27" s="3">
        <v>33340433</v>
      </c>
      <c r="Q27" s="4">
        <v>33340440</v>
      </c>
    </row>
    <row r="28" spans="1:17" ht="13.5">
      <c r="A28" s="21" t="s">
        <v>44</v>
      </c>
      <c r="B28" s="20"/>
      <c r="C28" s="3">
        <v>46919</v>
      </c>
      <c r="D28" s="3">
        <v>46911</v>
      </c>
      <c r="E28" s="3">
        <v>46911</v>
      </c>
      <c r="F28" s="3">
        <v>46911</v>
      </c>
      <c r="G28" s="3">
        <v>46911</v>
      </c>
      <c r="H28" s="3">
        <v>46911</v>
      </c>
      <c r="I28" s="3">
        <v>46911</v>
      </c>
      <c r="J28" s="3">
        <v>46911</v>
      </c>
      <c r="K28" s="3">
        <v>46911</v>
      </c>
      <c r="L28" s="3">
        <v>46911</v>
      </c>
      <c r="M28" s="3">
        <v>46911</v>
      </c>
      <c r="N28" s="4">
        <v>46911</v>
      </c>
      <c r="O28" s="6">
        <v>562940</v>
      </c>
      <c r="P28" s="3">
        <v>596716</v>
      </c>
      <c r="Q28" s="4">
        <v>596717</v>
      </c>
    </row>
    <row r="29" spans="1:17" ht="13.5">
      <c r="A29" s="21" t="s">
        <v>45</v>
      </c>
      <c r="B29" s="20"/>
      <c r="C29" s="3">
        <v>3103979</v>
      </c>
      <c r="D29" s="3">
        <v>3103979</v>
      </c>
      <c r="E29" s="3">
        <v>3103979</v>
      </c>
      <c r="F29" s="3">
        <v>3103979</v>
      </c>
      <c r="G29" s="3">
        <v>3103979</v>
      </c>
      <c r="H29" s="3">
        <v>3103979</v>
      </c>
      <c r="I29" s="3">
        <v>3103978</v>
      </c>
      <c r="J29" s="3">
        <v>3103979</v>
      </c>
      <c r="K29" s="3">
        <v>3103979</v>
      </c>
      <c r="L29" s="3">
        <v>3103979</v>
      </c>
      <c r="M29" s="3">
        <v>3103979</v>
      </c>
      <c r="N29" s="36">
        <v>3103979</v>
      </c>
      <c r="O29" s="6">
        <v>37247747</v>
      </c>
      <c r="P29" s="3">
        <v>39482611</v>
      </c>
      <c r="Q29" s="4">
        <v>39482611</v>
      </c>
    </row>
    <row r="30" spans="1:17" ht="13.5">
      <c r="A30" s="21" t="s">
        <v>46</v>
      </c>
      <c r="B30" s="20"/>
      <c r="C30" s="3">
        <v>37160</v>
      </c>
      <c r="D30" s="3">
        <v>37160</v>
      </c>
      <c r="E30" s="3">
        <v>37160</v>
      </c>
      <c r="F30" s="3">
        <v>37160</v>
      </c>
      <c r="G30" s="3">
        <v>37160</v>
      </c>
      <c r="H30" s="3">
        <v>37160</v>
      </c>
      <c r="I30" s="3">
        <v>37150</v>
      </c>
      <c r="J30" s="3">
        <v>37160</v>
      </c>
      <c r="K30" s="3">
        <v>37160</v>
      </c>
      <c r="L30" s="3">
        <v>37160</v>
      </c>
      <c r="M30" s="3">
        <v>37160</v>
      </c>
      <c r="N30" s="4">
        <v>37160</v>
      </c>
      <c r="O30" s="6">
        <v>445910</v>
      </c>
      <c r="P30" s="3">
        <v>472665</v>
      </c>
      <c r="Q30" s="4">
        <v>472699</v>
      </c>
    </row>
    <row r="31" spans="1:17" ht="13.5">
      <c r="A31" s="21" t="s">
        <v>47</v>
      </c>
      <c r="B31" s="20"/>
      <c r="C31" s="3">
        <v>2893423</v>
      </c>
      <c r="D31" s="3">
        <v>2893372</v>
      </c>
      <c r="E31" s="3">
        <v>2893372</v>
      </c>
      <c r="F31" s="3">
        <v>2893372</v>
      </c>
      <c r="G31" s="3">
        <v>2893372</v>
      </c>
      <c r="H31" s="3">
        <v>2893372</v>
      </c>
      <c r="I31" s="3">
        <v>2893390</v>
      </c>
      <c r="J31" s="3">
        <v>2893372</v>
      </c>
      <c r="K31" s="3">
        <v>2893372</v>
      </c>
      <c r="L31" s="3">
        <v>2893372</v>
      </c>
      <c r="M31" s="3">
        <v>2893372</v>
      </c>
      <c r="N31" s="36">
        <v>2893372</v>
      </c>
      <c r="O31" s="6">
        <v>34720533</v>
      </c>
      <c r="P31" s="3">
        <v>36635196</v>
      </c>
      <c r="Q31" s="4">
        <v>36635236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1345531</v>
      </c>
      <c r="D33" s="3">
        <v>1345420</v>
      </c>
      <c r="E33" s="3">
        <v>1345420</v>
      </c>
      <c r="F33" s="3">
        <v>1345420</v>
      </c>
      <c r="G33" s="3">
        <v>1345420</v>
      </c>
      <c r="H33" s="3">
        <v>1345420</v>
      </c>
      <c r="I33" s="3">
        <v>1345429</v>
      </c>
      <c r="J33" s="3">
        <v>1345420</v>
      </c>
      <c r="K33" s="3">
        <v>1345420</v>
      </c>
      <c r="L33" s="3">
        <v>1345420</v>
      </c>
      <c r="M33" s="3">
        <v>1345420</v>
      </c>
      <c r="N33" s="4">
        <v>1345420</v>
      </c>
      <c r="O33" s="6">
        <v>16145160</v>
      </c>
      <c r="P33" s="3">
        <v>17421023</v>
      </c>
      <c r="Q33" s="4">
        <v>17421210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2</v>
      </c>
    </row>
    <row r="35" spans="1:17" ht="12.75">
      <c r="A35" s="37" t="s">
        <v>50</v>
      </c>
      <c r="B35" s="28"/>
      <c r="C35" s="29">
        <f aca="true" t="shared" si="1" ref="C35:Q35">SUM(C24:C34)</f>
        <v>16234457</v>
      </c>
      <c r="D35" s="29">
        <f t="shared" si="1"/>
        <v>16234094</v>
      </c>
      <c r="E35" s="29">
        <f t="shared" si="1"/>
        <v>16234094</v>
      </c>
      <c r="F35" s="29">
        <f>SUM(F24:F34)</f>
        <v>16234094</v>
      </c>
      <c r="G35" s="29">
        <f>SUM(G24:G34)</f>
        <v>16234094</v>
      </c>
      <c r="H35" s="29">
        <f>SUM(H24:H34)</f>
        <v>16234094</v>
      </c>
      <c r="I35" s="29">
        <f>SUM(I24:I34)</f>
        <v>16234073</v>
      </c>
      <c r="J35" s="29">
        <f t="shared" si="1"/>
        <v>16234094</v>
      </c>
      <c r="K35" s="29">
        <f>SUM(K24:K34)</f>
        <v>16234094</v>
      </c>
      <c r="L35" s="29">
        <f>SUM(L24:L34)</f>
        <v>16234094</v>
      </c>
      <c r="M35" s="29">
        <f>SUM(M24:M34)</f>
        <v>16234094</v>
      </c>
      <c r="N35" s="32">
        <f t="shared" si="1"/>
        <v>16234094</v>
      </c>
      <c r="O35" s="31">
        <f t="shared" si="1"/>
        <v>194809470</v>
      </c>
      <c r="P35" s="29">
        <f t="shared" si="1"/>
        <v>208148317</v>
      </c>
      <c r="Q35" s="32">
        <f t="shared" si="1"/>
        <v>208132989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1775738</v>
      </c>
      <c r="D37" s="42">
        <f t="shared" si="2"/>
        <v>1776073</v>
      </c>
      <c r="E37" s="42">
        <f t="shared" si="2"/>
        <v>1776073</v>
      </c>
      <c r="F37" s="42">
        <f>+F21-F35</f>
        <v>1776073</v>
      </c>
      <c r="G37" s="42">
        <f>+G21-G35</f>
        <v>1776073</v>
      </c>
      <c r="H37" s="42">
        <f>+H21-H35</f>
        <v>1776073</v>
      </c>
      <c r="I37" s="42">
        <f>+I21-I35</f>
        <v>1776045</v>
      </c>
      <c r="J37" s="42">
        <f t="shared" si="2"/>
        <v>1776073</v>
      </c>
      <c r="K37" s="42">
        <f>+K21-K35</f>
        <v>1776073</v>
      </c>
      <c r="L37" s="42">
        <f>+L21-L35</f>
        <v>1776073</v>
      </c>
      <c r="M37" s="42">
        <f>+M21-M35</f>
        <v>1776073</v>
      </c>
      <c r="N37" s="43">
        <f t="shared" si="2"/>
        <v>1776073</v>
      </c>
      <c r="O37" s="44">
        <f t="shared" si="2"/>
        <v>21312513</v>
      </c>
      <c r="P37" s="42">
        <f t="shared" si="2"/>
        <v>22813523</v>
      </c>
      <c r="Q37" s="43">
        <f t="shared" si="2"/>
        <v>29799052</v>
      </c>
    </row>
    <row r="38" spans="1:17" ht="21" customHeight="1">
      <c r="A38" s="45" t="s">
        <v>52</v>
      </c>
      <c r="B38" s="25"/>
      <c r="C38" s="3">
        <v>2201837</v>
      </c>
      <c r="D38" s="3">
        <v>2201833</v>
      </c>
      <c r="E38" s="3">
        <v>2201833</v>
      </c>
      <c r="F38" s="3">
        <v>2201833</v>
      </c>
      <c r="G38" s="3">
        <v>2201833</v>
      </c>
      <c r="H38" s="3">
        <v>2201833</v>
      </c>
      <c r="I38" s="3">
        <v>2201833</v>
      </c>
      <c r="J38" s="3">
        <v>2201833</v>
      </c>
      <c r="K38" s="3">
        <v>2201833</v>
      </c>
      <c r="L38" s="3">
        <v>2201833</v>
      </c>
      <c r="M38" s="3">
        <v>2201833</v>
      </c>
      <c r="N38" s="4">
        <v>2201833</v>
      </c>
      <c r="O38" s="6">
        <v>26422000</v>
      </c>
      <c r="P38" s="3">
        <v>30774000</v>
      </c>
      <c r="Q38" s="4">
        <v>31763004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3977575</v>
      </c>
      <c r="D41" s="50">
        <f t="shared" si="3"/>
        <v>3977906</v>
      </c>
      <c r="E41" s="50">
        <f t="shared" si="3"/>
        <v>3977906</v>
      </c>
      <c r="F41" s="50">
        <f>SUM(F37:F40)</f>
        <v>3977906</v>
      </c>
      <c r="G41" s="50">
        <f>SUM(G37:G40)</f>
        <v>3977906</v>
      </c>
      <c r="H41" s="50">
        <f>SUM(H37:H40)</f>
        <v>3977906</v>
      </c>
      <c r="I41" s="50">
        <f>SUM(I37:I40)</f>
        <v>3977878</v>
      </c>
      <c r="J41" s="50">
        <f t="shared" si="3"/>
        <v>3977906</v>
      </c>
      <c r="K41" s="50">
        <f>SUM(K37:K40)</f>
        <v>3977906</v>
      </c>
      <c r="L41" s="50">
        <f>SUM(L37:L40)</f>
        <v>3977906</v>
      </c>
      <c r="M41" s="50">
        <f>SUM(M37:M40)</f>
        <v>3977906</v>
      </c>
      <c r="N41" s="51">
        <f t="shared" si="3"/>
        <v>3977906</v>
      </c>
      <c r="O41" s="52">
        <f t="shared" si="3"/>
        <v>47734513</v>
      </c>
      <c r="P41" s="50">
        <f t="shared" si="3"/>
        <v>53587523</v>
      </c>
      <c r="Q41" s="51">
        <f t="shared" si="3"/>
        <v>61562056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3977575</v>
      </c>
      <c r="D43" s="57">
        <f t="shared" si="4"/>
        <v>3977906</v>
      </c>
      <c r="E43" s="57">
        <f t="shared" si="4"/>
        <v>3977906</v>
      </c>
      <c r="F43" s="57">
        <f>+F41-F42</f>
        <v>3977906</v>
      </c>
      <c r="G43" s="57">
        <f>+G41-G42</f>
        <v>3977906</v>
      </c>
      <c r="H43" s="57">
        <f>+H41-H42</f>
        <v>3977906</v>
      </c>
      <c r="I43" s="57">
        <f>+I41-I42</f>
        <v>3977878</v>
      </c>
      <c r="J43" s="57">
        <f t="shared" si="4"/>
        <v>3977906</v>
      </c>
      <c r="K43" s="57">
        <f>+K41-K42</f>
        <v>3977906</v>
      </c>
      <c r="L43" s="57">
        <f>+L41-L42</f>
        <v>3977906</v>
      </c>
      <c r="M43" s="57">
        <f>+M41-M42</f>
        <v>3977906</v>
      </c>
      <c r="N43" s="58">
        <f t="shared" si="4"/>
        <v>3977906</v>
      </c>
      <c r="O43" s="59">
        <f t="shared" si="4"/>
        <v>47734513</v>
      </c>
      <c r="P43" s="57">
        <f t="shared" si="4"/>
        <v>53587523</v>
      </c>
      <c r="Q43" s="58">
        <f t="shared" si="4"/>
        <v>61562056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3977575</v>
      </c>
      <c r="D45" s="50">
        <f t="shared" si="5"/>
        <v>3977906</v>
      </c>
      <c r="E45" s="50">
        <f t="shared" si="5"/>
        <v>3977906</v>
      </c>
      <c r="F45" s="50">
        <f>SUM(F43:F44)</f>
        <v>3977906</v>
      </c>
      <c r="G45" s="50">
        <f>SUM(G43:G44)</f>
        <v>3977906</v>
      </c>
      <c r="H45" s="50">
        <f>SUM(H43:H44)</f>
        <v>3977906</v>
      </c>
      <c r="I45" s="50">
        <f>SUM(I43:I44)</f>
        <v>3977878</v>
      </c>
      <c r="J45" s="50">
        <f t="shared" si="5"/>
        <v>3977906</v>
      </c>
      <c r="K45" s="50">
        <f>SUM(K43:K44)</f>
        <v>3977906</v>
      </c>
      <c r="L45" s="50">
        <f>SUM(L43:L44)</f>
        <v>3977906</v>
      </c>
      <c r="M45" s="50">
        <f>SUM(M43:M44)</f>
        <v>3977906</v>
      </c>
      <c r="N45" s="51">
        <f t="shared" si="5"/>
        <v>3977906</v>
      </c>
      <c r="O45" s="52">
        <f t="shared" si="5"/>
        <v>47734513</v>
      </c>
      <c r="P45" s="50">
        <f t="shared" si="5"/>
        <v>53587523</v>
      </c>
      <c r="Q45" s="51">
        <f t="shared" si="5"/>
        <v>61562056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3977575</v>
      </c>
      <c r="D47" s="63">
        <f t="shared" si="6"/>
        <v>3977906</v>
      </c>
      <c r="E47" s="63">
        <f t="shared" si="6"/>
        <v>3977906</v>
      </c>
      <c r="F47" s="63">
        <f>SUM(F45:F46)</f>
        <v>3977906</v>
      </c>
      <c r="G47" s="63">
        <f>SUM(G45:G46)</f>
        <v>3977906</v>
      </c>
      <c r="H47" s="63">
        <f>SUM(H45:H46)</f>
        <v>3977906</v>
      </c>
      <c r="I47" s="63">
        <f>SUM(I45:I46)</f>
        <v>3977878</v>
      </c>
      <c r="J47" s="63">
        <f t="shared" si="6"/>
        <v>3977906</v>
      </c>
      <c r="K47" s="63">
        <f>SUM(K45:K46)</f>
        <v>3977906</v>
      </c>
      <c r="L47" s="63">
        <f>SUM(L45:L46)</f>
        <v>3977906</v>
      </c>
      <c r="M47" s="63">
        <f>SUM(M45:M46)</f>
        <v>3977906</v>
      </c>
      <c r="N47" s="64">
        <f t="shared" si="6"/>
        <v>3977906</v>
      </c>
      <c r="O47" s="65">
        <f t="shared" si="6"/>
        <v>47734513</v>
      </c>
      <c r="P47" s="63">
        <f t="shared" si="6"/>
        <v>53587523</v>
      </c>
      <c r="Q47" s="66">
        <f t="shared" si="6"/>
        <v>61562056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4154457</v>
      </c>
      <c r="D5" s="3">
        <v>4154457</v>
      </c>
      <c r="E5" s="3">
        <v>4154457</v>
      </c>
      <c r="F5" s="3">
        <v>4154457</v>
      </c>
      <c r="G5" s="3">
        <v>4154457</v>
      </c>
      <c r="H5" s="3">
        <v>4154457</v>
      </c>
      <c r="I5" s="3">
        <v>4154457</v>
      </c>
      <c r="J5" s="3">
        <v>4154457</v>
      </c>
      <c r="K5" s="3">
        <v>4154457</v>
      </c>
      <c r="L5" s="3">
        <v>4154457</v>
      </c>
      <c r="M5" s="3">
        <v>4154457</v>
      </c>
      <c r="N5" s="4">
        <v>4154457</v>
      </c>
      <c r="O5" s="5">
        <v>49853484</v>
      </c>
      <c r="P5" s="3">
        <v>52146744</v>
      </c>
      <c r="Q5" s="4">
        <v>54545484</v>
      </c>
    </row>
    <row r="6" spans="1:17" ht="13.5">
      <c r="A6" s="19" t="s">
        <v>24</v>
      </c>
      <c r="B6" s="20"/>
      <c r="C6" s="3">
        <v>10059369</v>
      </c>
      <c r="D6" s="3">
        <v>10059369</v>
      </c>
      <c r="E6" s="3">
        <v>10059369</v>
      </c>
      <c r="F6" s="3">
        <v>10059369</v>
      </c>
      <c r="G6" s="3">
        <v>10059369</v>
      </c>
      <c r="H6" s="3">
        <v>10059369</v>
      </c>
      <c r="I6" s="3">
        <v>10059369</v>
      </c>
      <c r="J6" s="3">
        <v>10059369</v>
      </c>
      <c r="K6" s="3">
        <v>10059369</v>
      </c>
      <c r="L6" s="3">
        <v>10059369</v>
      </c>
      <c r="M6" s="3">
        <v>10059369</v>
      </c>
      <c r="N6" s="4">
        <v>10059369</v>
      </c>
      <c r="O6" s="6">
        <v>120712428</v>
      </c>
      <c r="P6" s="3">
        <v>126265212</v>
      </c>
      <c r="Q6" s="4">
        <v>132073404</v>
      </c>
    </row>
    <row r="7" spans="1:17" ht="13.5">
      <c r="A7" s="21" t="s">
        <v>25</v>
      </c>
      <c r="B7" s="20"/>
      <c r="C7" s="3">
        <v>2262074</v>
      </c>
      <c r="D7" s="3">
        <v>2262074</v>
      </c>
      <c r="E7" s="3">
        <v>2262074</v>
      </c>
      <c r="F7" s="3">
        <v>2262074</v>
      </c>
      <c r="G7" s="3">
        <v>2262074</v>
      </c>
      <c r="H7" s="3">
        <v>2262074</v>
      </c>
      <c r="I7" s="3">
        <v>2262074</v>
      </c>
      <c r="J7" s="3">
        <v>2262074</v>
      </c>
      <c r="K7" s="3">
        <v>2262074</v>
      </c>
      <c r="L7" s="3">
        <v>2262074</v>
      </c>
      <c r="M7" s="3">
        <v>2262074</v>
      </c>
      <c r="N7" s="4">
        <v>2262074</v>
      </c>
      <c r="O7" s="6">
        <v>27144888</v>
      </c>
      <c r="P7" s="3">
        <v>28393548</v>
      </c>
      <c r="Q7" s="4">
        <v>29699640</v>
      </c>
    </row>
    <row r="8" spans="1:17" ht="13.5">
      <c r="A8" s="21" t="s">
        <v>26</v>
      </c>
      <c r="B8" s="20"/>
      <c r="C8" s="3">
        <v>1043603</v>
      </c>
      <c r="D8" s="3">
        <v>1043603</v>
      </c>
      <c r="E8" s="3">
        <v>1043603</v>
      </c>
      <c r="F8" s="3">
        <v>1043603</v>
      </c>
      <c r="G8" s="3">
        <v>1043603</v>
      </c>
      <c r="H8" s="3">
        <v>1043603</v>
      </c>
      <c r="I8" s="3">
        <v>1043603</v>
      </c>
      <c r="J8" s="3">
        <v>1043603</v>
      </c>
      <c r="K8" s="3">
        <v>1043603</v>
      </c>
      <c r="L8" s="3">
        <v>1043603</v>
      </c>
      <c r="M8" s="3">
        <v>1043603</v>
      </c>
      <c r="N8" s="4">
        <v>1043603</v>
      </c>
      <c r="O8" s="6">
        <v>12523236</v>
      </c>
      <c r="P8" s="3">
        <v>13099296</v>
      </c>
      <c r="Q8" s="4">
        <v>13701864</v>
      </c>
    </row>
    <row r="9" spans="1:17" ht="13.5">
      <c r="A9" s="21" t="s">
        <v>27</v>
      </c>
      <c r="B9" s="20"/>
      <c r="C9" s="22">
        <v>874167</v>
      </c>
      <c r="D9" s="22">
        <v>874167</v>
      </c>
      <c r="E9" s="22">
        <v>874167</v>
      </c>
      <c r="F9" s="22">
        <v>874167</v>
      </c>
      <c r="G9" s="22">
        <v>874167</v>
      </c>
      <c r="H9" s="22">
        <v>874167</v>
      </c>
      <c r="I9" s="22">
        <v>874167</v>
      </c>
      <c r="J9" s="22">
        <v>874167</v>
      </c>
      <c r="K9" s="22">
        <v>874167</v>
      </c>
      <c r="L9" s="22">
        <v>874167</v>
      </c>
      <c r="M9" s="22">
        <v>874167</v>
      </c>
      <c r="N9" s="23">
        <v>874167</v>
      </c>
      <c r="O9" s="24">
        <v>10490004</v>
      </c>
      <c r="P9" s="22">
        <v>10972536</v>
      </c>
      <c r="Q9" s="23">
        <v>11477280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174237</v>
      </c>
      <c r="D11" s="3">
        <v>174237</v>
      </c>
      <c r="E11" s="3">
        <v>174237</v>
      </c>
      <c r="F11" s="3">
        <v>174237</v>
      </c>
      <c r="G11" s="3">
        <v>174237</v>
      </c>
      <c r="H11" s="3">
        <v>174237</v>
      </c>
      <c r="I11" s="3">
        <v>174237</v>
      </c>
      <c r="J11" s="3">
        <v>174237</v>
      </c>
      <c r="K11" s="3">
        <v>174237</v>
      </c>
      <c r="L11" s="3">
        <v>174237</v>
      </c>
      <c r="M11" s="3">
        <v>174237</v>
      </c>
      <c r="N11" s="4">
        <v>174237</v>
      </c>
      <c r="O11" s="6">
        <v>2090844</v>
      </c>
      <c r="P11" s="3">
        <v>2187024</v>
      </c>
      <c r="Q11" s="4">
        <v>2287608</v>
      </c>
    </row>
    <row r="12" spans="1:17" ht="13.5">
      <c r="A12" s="19" t="s">
        <v>29</v>
      </c>
      <c r="B12" s="25"/>
      <c r="C12" s="3">
        <v>279733</v>
      </c>
      <c r="D12" s="3">
        <v>279733</v>
      </c>
      <c r="E12" s="3">
        <v>279733</v>
      </c>
      <c r="F12" s="3">
        <v>279733</v>
      </c>
      <c r="G12" s="3">
        <v>279733</v>
      </c>
      <c r="H12" s="3">
        <v>279733</v>
      </c>
      <c r="I12" s="3">
        <v>279733</v>
      </c>
      <c r="J12" s="3">
        <v>279733</v>
      </c>
      <c r="K12" s="3">
        <v>279733</v>
      </c>
      <c r="L12" s="3">
        <v>279733</v>
      </c>
      <c r="M12" s="3">
        <v>279733</v>
      </c>
      <c r="N12" s="4">
        <v>279733</v>
      </c>
      <c r="O12" s="6">
        <v>3356796</v>
      </c>
      <c r="P12" s="3">
        <v>3511212</v>
      </c>
      <c r="Q12" s="4">
        <v>3672732</v>
      </c>
    </row>
    <row r="13" spans="1:17" ht="13.5">
      <c r="A13" s="19" t="s">
        <v>30</v>
      </c>
      <c r="B13" s="25"/>
      <c r="C13" s="3">
        <v>611917</v>
      </c>
      <c r="D13" s="3">
        <v>611917</v>
      </c>
      <c r="E13" s="3">
        <v>611917</v>
      </c>
      <c r="F13" s="3">
        <v>611917</v>
      </c>
      <c r="G13" s="3">
        <v>611917</v>
      </c>
      <c r="H13" s="3">
        <v>611917</v>
      </c>
      <c r="I13" s="3">
        <v>611917</v>
      </c>
      <c r="J13" s="3">
        <v>611917</v>
      </c>
      <c r="K13" s="3">
        <v>611917</v>
      </c>
      <c r="L13" s="3">
        <v>611917</v>
      </c>
      <c r="M13" s="3">
        <v>611917</v>
      </c>
      <c r="N13" s="4">
        <v>611917</v>
      </c>
      <c r="O13" s="6">
        <v>7343004</v>
      </c>
      <c r="P13" s="3">
        <v>7680780</v>
      </c>
      <c r="Q13" s="4">
        <v>8034096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262889</v>
      </c>
      <c r="D15" s="3">
        <v>262889</v>
      </c>
      <c r="E15" s="3">
        <v>262889</v>
      </c>
      <c r="F15" s="3">
        <v>262889</v>
      </c>
      <c r="G15" s="3">
        <v>262889</v>
      </c>
      <c r="H15" s="3">
        <v>262889</v>
      </c>
      <c r="I15" s="3">
        <v>262889</v>
      </c>
      <c r="J15" s="3">
        <v>262889</v>
      </c>
      <c r="K15" s="3">
        <v>262889</v>
      </c>
      <c r="L15" s="3">
        <v>262889</v>
      </c>
      <c r="M15" s="3">
        <v>262889</v>
      </c>
      <c r="N15" s="4">
        <v>262889</v>
      </c>
      <c r="O15" s="6">
        <v>3154668</v>
      </c>
      <c r="P15" s="3">
        <v>3299796</v>
      </c>
      <c r="Q15" s="4">
        <v>3451572</v>
      </c>
    </row>
    <row r="16" spans="1:17" ht="13.5">
      <c r="A16" s="19" t="s">
        <v>33</v>
      </c>
      <c r="B16" s="25"/>
      <c r="C16" s="3">
        <v>276453</v>
      </c>
      <c r="D16" s="3">
        <v>276453</v>
      </c>
      <c r="E16" s="3">
        <v>276453</v>
      </c>
      <c r="F16" s="3">
        <v>276453</v>
      </c>
      <c r="G16" s="3">
        <v>276453</v>
      </c>
      <c r="H16" s="3">
        <v>276453</v>
      </c>
      <c r="I16" s="3">
        <v>276453</v>
      </c>
      <c r="J16" s="3">
        <v>276453</v>
      </c>
      <c r="K16" s="3">
        <v>276453</v>
      </c>
      <c r="L16" s="3">
        <v>276453</v>
      </c>
      <c r="M16" s="3">
        <v>276453</v>
      </c>
      <c r="N16" s="4">
        <v>276453</v>
      </c>
      <c r="O16" s="6">
        <v>3317436</v>
      </c>
      <c r="P16" s="3">
        <v>3470040</v>
      </c>
      <c r="Q16" s="4">
        <v>3629676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15300086</v>
      </c>
      <c r="D18" s="3">
        <v>15300086</v>
      </c>
      <c r="E18" s="3">
        <v>15300086</v>
      </c>
      <c r="F18" s="3">
        <v>15300086</v>
      </c>
      <c r="G18" s="3">
        <v>15300086</v>
      </c>
      <c r="H18" s="3">
        <v>15300086</v>
      </c>
      <c r="I18" s="3">
        <v>15300086</v>
      </c>
      <c r="J18" s="3">
        <v>15300086</v>
      </c>
      <c r="K18" s="3">
        <v>15300086</v>
      </c>
      <c r="L18" s="3">
        <v>15300086</v>
      </c>
      <c r="M18" s="3">
        <v>15300086</v>
      </c>
      <c r="N18" s="4">
        <v>15300086</v>
      </c>
      <c r="O18" s="6">
        <v>183601032</v>
      </c>
      <c r="P18" s="3">
        <v>199724964</v>
      </c>
      <c r="Q18" s="4">
        <v>227414028</v>
      </c>
    </row>
    <row r="19" spans="1:17" ht="13.5">
      <c r="A19" s="19" t="s">
        <v>36</v>
      </c>
      <c r="B19" s="25"/>
      <c r="C19" s="22">
        <v>700345</v>
      </c>
      <c r="D19" s="22">
        <v>700345</v>
      </c>
      <c r="E19" s="22">
        <v>700345</v>
      </c>
      <c r="F19" s="22">
        <v>700345</v>
      </c>
      <c r="G19" s="22">
        <v>700345</v>
      </c>
      <c r="H19" s="22">
        <v>700345</v>
      </c>
      <c r="I19" s="22">
        <v>700345</v>
      </c>
      <c r="J19" s="22">
        <v>700345</v>
      </c>
      <c r="K19" s="22">
        <v>700345</v>
      </c>
      <c r="L19" s="22">
        <v>700345</v>
      </c>
      <c r="M19" s="22">
        <v>700345</v>
      </c>
      <c r="N19" s="23">
        <v>700345</v>
      </c>
      <c r="O19" s="24">
        <v>8404140</v>
      </c>
      <c r="P19" s="22">
        <v>8790744</v>
      </c>
      <c r="Q19" s="23">
        <v>9195108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35999330</v>
      </c>
      <c r="D21" s="29">
        <f t="shared" si="0"/>
        <v>35999330</v>
      </c>
      <c r="E21" s="29">
        <f t="shared" si="0"/>
        <v>35999330</v>
      </c>
      <c r="F21" s="29">
        <f>SUM(F5:F20)</f>
        <v>35999330</v>
      </c>
      <c r="G21" s="29">
        <f>SUM(G5:G20)</f>
        <v>35999330</v>
      </c>
      <c r="H21" s="29">
        <f>SUM(H5:H20)</f>
        <v>35999330</v>
      </c>
      <c r="I21" s="29">
        <f>SUM(I5:I20)</f>
        <v>35999330</v>
      </c>
      <c r="J21" s="29">
        <f t="shared" si="0"/>
        <v>35999330</v>
      </c>
      <c r="K21" s="29">
        <f>SUM(K5:K20)</f>
        <v>35999330</v>
      </c>
      <c r="L21" s="29">
        <f>SUM(L5:L20)</f>
        <v>35999330</v>
      </c>
      <c r="M21" s="29">
        <f>SUM(M5:M20)</f>
        <v>35999330</v>
      </c>
      <c r="N21" s="30">
        <f t="shared" si="0"/>
        <v>35999330</v>
      </c>
      <c r="O21" s="31">
        <f t="shared" si="0"/>
        <v>431991960</v>
      </c>
      <c r="P21" s="29">
        <f t="shared" si="0"/>
        <v>459541896</v>
      </c>
      <c r="Q21" s="32">
        <f t="shared" si="0"/>
        <v>499182492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13021183</v>
      </c>
      <c r="D24" s="3">
        <v>13021183</v>
      </c>
      <c r="E24" s="3">
        <v>13021183</v>
      </c>
      <c r="F24" s="3">
        <v>13021183</v>
      </c>
      <c r="G24" s="3">
        <v>13021183</v>
      </c>
      <c r="H24" s="3">
        <v>13021183</v>
      </c>
      <c r="I24" s="3">
        <v>13021183</v>
      </c>
      <c r="J24" s="3">
        <v>13021183</v>
      </c>
      <c r="K24" s="3">
        <v>13021183</v>
      </c>
      <c r="L24" s="3">
        <v>13021183</v>
      </c>
      <c r="M24" s="3">
        <v>13021183</v>
      </c>
      <c r="N24" s="36">
        <v>13021183</v>
      </c>
      <c r="O24" s="6">
        <v>156254196</v>
      </c>
      <c r="P24" s="3">
        <v>163448124</v>
      </c>
      <c r="Q24" s="4">
        <v>170973612</v>
      </c>
    </row>
    <row r="25" spans="1:17" ht="13.5">
      <c r="A25" s="21" t="s">
        <v>41</v>
      </c>
      <c r="B25" s="20"/>
      <c r="C25" s="3">
        <v>871368</v>
      </c>
      <c r="D25" s="3">
        <v>871368</v>
      </c>
      <c r="E25" s="3">
        <v>871368</v>
      </c>
      <c r="F25" s="3">
        <v>871368</v>
      </c>
      <c r="G25" s="3">
        <v>871368</v>
      </c>
      <c r="H25" s="3">
        <v>871368</v>
      </c>
      <c r="I25" s="3">
        <v>871368</v>
      </c>
      <c r="J25" s="3">
        <v>871368</v>
      </c>
      <c r="K25" s="3">
        <v>871368</v>
      </c>
      <c r="L25" s="3">
        <v>871368</v>
      </c>
      <c r="M25" s="3">
        <v>871368</v>
      </c>
      <c r="N25" s="4">
        <v>871368</v>
      </c>
      <c r="O25" s="6">
        <v>10456416</v>
      </c>
      <c r="P25" s="3">
        <v>10937412</v>
      </c>
      <c r="Q25" s="4">
        <v>11440524</v>
      </c>
    </row>
    <row r="26" spans="1:17" ht="13.5">
      <c r="A26" s="21" t="s">
        <v>42</v>
      </c>
      <c r="B26" s="20"/>
      <c r="C26" s="3">
        <v>2045726</v>
      </c>
      <c r="D26" s="3">
        <v>2045726</v>
      </c>
      <c r="E26" s="3">
        <v>2045726</v>
      </c>
      <c r="F26" s="3">
        <v>2045726</v>
      </c>
      <c r="G26" s="3">
        <v>2045726</v>
      </c>
      <c r="H26" s="3">
        <v>2045726</v>
      </c>
      <c r="I26" s="3">
        <v>2045726</v>
      </c>
      <c r="J26" s="3">
        <v>2045726</v>
      </c>
      <c r="K26" s="3">
        <v>2045726</v>
      </c>
      <c r="L26" s="3">
        <v>2045726</v>
      </c>
      <c r="M26" s="3">
        <v>2045726</v>
      </c>
      <c r="N26" s="4">
        <v>2045726</v>
      </c>
      <c r="O26" s="6">
        <v>24548712</v>
      </c>
      <c r="P26" s="3">
        <v>25677936</v>
      </c>
      <c r="Q26" s="4">
        <v>26859120</v>
      </c>
    </row>
    <row r="27" spans="1:17" ht="13.5">
      <c r="A27" s="21" t="s">
        <v>43</v>
      </c>
      <c r="B27" s="20"/>
      <c r="C27" s="3">
        <v>3579950</v>
      </c>
      <c r="D27" s="3">
        <v>3579950</v>
      </c>
      <c r="E27" s="3">
        <v>3579950</v>
      </c>
      <c r="F27" s="3">
        <v>3579950</v>
      </c>
      <c r="G27" s="3">
        <v>3579950</v>
      </c>
      <c r="H27" s="3">
        <v>3579950</v>
      </c>
      <c r="I27" s="3">
        <v>3579950</v>
      </c>
      <c r="J27" s="3">
        <v>3579950</v>
      </c>
      <c r="K27" s="3">
        <v>3579950</v>
      </c>
      <c r="L27" s="3">
        <v>3579950</v>
      </c>
      <c r="M27" s="3">
        <v>3579950</v>
      </c>
      <c r="N27" s="36">
        <v>3579950</v>
      </c>
      <c r="O27" s="6">
        <v>42959400</v>
      </c>
      <c r="P27" s="3">
        <v>44935512</v>
      </c>
      <c r="Q27" s="4">
        <v>47002560</v>
      </c>
    </row>
    <row r="28" spans="1:17" ht="13.5">
      <c r="A28" s="21" t="s">
        <v>44</v>
      </c>
      <c r="B28" s="20"/>
      <c r="C28" s="3">
        <v>505432</v>
      </c>
      <c r="D28" s="3">
        <v>505432</v>
      </c>
      <c r="E28" s="3">
        <v>505432</v>
      </c>
      <c r="F28" s="3">
        <v>505432</v>
      </c>
      <c r="G28" s="3">
        <v>505432</v>
      </c>
      <c r="H28" s="3">
        <v>505432</v>
      </c>
      <c r="I28" s="3">
        <v>505432</v>
      </c>
      <c r="J28" s="3">
        <v>505432</v>
      </c>
      <c r="K28" s="3">
        <v>505432</v>
      </c>
      <c r="L28" s="3">
        <v>505432</v>
      </c>
      <c r="M28" s="3">
        <v>505432</v>
      </c>
      <c r="N28" s="4">
        <v>505432</v>
      </c>
      <c r="O28" s="6">
        <v>6065184</v>
      </c>
      <c r="P28" s="3">
        <v>6344184</v>
      </c>
      <c r="Q28" s="4">
        <v>6636000</v>
      </c>
    </row>
    <row r="29" spans="1:17" ht="13.5">
      <c r="A29" s="21" t="s">
        <v>45</v>
      </c>
      <c r="B29" s="20"/>
      <c r="C29" s="3">
        <v>9823007</v>
      </c>
      <c r="D29" s="3">
        <v>9823007</v>
      </c>
      <c r="E29" s="3">
        <v>9823007</v>
      </c>
      <c r="F29" s="3">
        <v>9823007</v>
      </c>
      <c r="G29" s="3">
        <v>9823007</v>
      </c>
      <c r="H29" s="3">
        <v>9823007</v>
      </c>
      <c r="I29" s="3">
        <v>9823007</v>
      </c>
      <c r="J29" s="3">
        <v>9823007</v>
      </c>
      <c r="K29" s="3">
        <v>9823007</v>
      </c>
      <c r="L29" s="3">
        <v>9823007</v>
      </c>
      <c r="M29" s="3">
        <v>9823007</v>
      </c>
      <c r="N29" s="36">
        <v>9823007</v>
      </c>
      <c r="O29" s="6">
        <v>117876084</v>
      </c>
      <c r="P29" s="3">
        <v>123298392</v>
      </c>
      <c r="Q29" s="4">
        <v>128970108</v>
      </c>
    </row>
    <row r="30" spans="1:17" ht="13.5">
      <c r="A30" s="21" t="s">
        <v>46</v>
      </c>
      <c r="B30" s="20"/>
      <c r="C30" s="3">
        <v>1866048</v>
      </c>
      <c r="D30" s="3">
        <v>1866048</v>
      </c>
      <c r="E30" s="3">
        <v>1866048</v>
      </c>
      <c r="F30" s="3">
        <v>1866048</v>
      </c>
      <c r="G30" s="3">
        <v>1866048</v>
      </c>
      <c r="H30" s="3">
        <v>1866048</v>
      </c>
      <c r="I30" s="3">
        <v>1866048</v>
      </c>
      <c r="J30" s="3">
        <v>1866048</v>
      </c>
      <c r="K30" s="3">
        <v>1866048</v>
      </c>
      <c r="L30" s="3">
        <v>1866048</v>
      </c>
      <c r="M30" s="3">
        <v>1866048</v>
      </c>
      <c r="N30" s="4">
        <v>1866048</v>
      </c>
      <c r="O30" s="6">
        <v>22392576</v>
      </c>
      <c r="P30" s="3">
        <v>23422644</v>
      </c>
      <c r="Q30" s="4">
        <v>24500064</v>
      </c>
    </row>
    <row r="31" spans="1:17" ht="13.5">
      <c r="A31" s="21" t="s">
        <v>47</v>
      </c>
      <c r="B31" s="20"/>
      <c r="C31" s="3">
        <v>3722838</v>
      </c>
      <c r="D31" s="3">
        <v>3722838</v>
      </c>
      <c r="E31" s="3">
        <v>3722838</v>
      </c>
      <c r="F31" s="3">
        <v>3722838</v>
      </c>
      <c r="G31" s="3">
        <v>3722838</v>
      </c>
      <c r="H31" s="3">
        <v>3722838</v>
      </c>
      <c r="I31" s="3">
        <v>3722838</v>
      </c>
      <c r="J31" s="3">
        <v>3722838</v>
      </c>
      <c r="K31" s="3">
        <v>3722838</v>
      </c>
      <c r="L31" s="3">
        <v>3722838</v>
      </c>
      <c r="M31" s="3">
        <v>3722838</v>
      </c>
      <c r="N31" s="36">
        <v>3722838</v>
      </c>
      <c r="O31" s="6">
        <v>44674056</v>
      </c>
      <c r="P31" s="3">
        <v>46791048</v>
      </c>
      <c r="Q31" s="4">
        <v>60042864</v>
      </c>
    </row>
    <row r="32" spans="1:17" ht="13.5">
      <c r="A32" s="21" t="s">
        <v>35</v>
      </c>
      <c r="B32" s="20"/>
      <c r="C32" s="3">
        <v>5245</v>
      </c>
      <c r="D32" s="3">
        <v>5245</v>
      </c>
      <c r="E32" s="3">
        <v>5245</v>
      </c>
      <c r="F32" s="3">
        <v>5245</v>
      </c>
      <c r="G32" s="3">
        <v>5245</v>
      </c>
      <c r="H32" s="3">
        <v>5245</v>
      </c>
      <c r="I32" s="3">
        <v>5245</v>
      </c>
      <c r="J32" s="3">
        <v>5245</v>
      </c>
      <c r="K32" s="3">
        <v>5245</v>
      </c>
      <c r="L32" s="3">
        <v>5245</v>
      </c>
      <c r="M32" s="3">
        <v>5245</v>
      </c>
      <c r="N32" s="4">
        <v>5245</v>
      </c>
      <c r="O32" s="6">
        <v>62940</v>
      </c>
      <c r="P32" s="3">
        <v>65832</v>
      </c>
      <c r="Q32" s="4">
        <v>68868</v>
      </c>
    </row>
    <row r="33" spans="1:17" ht="13.5">
      <c r="A33" s="21" t="s">
        <v>48</v>
      </c>
      <c r="B33" s="20"/>
      <c r="C33" s="3">
        <v>4440188</v>
      </c>
      <c r="D33" s="3">
        <v>4440188</v>
      </c>
      <c r="E33" s="3">
        <v>4440188</v>
      </c>
      <c r="F33" s="3">
        <v>4440188</v>
      </c>
      <c r="G33" s="3">
        <v>4440188</v>
      </c>
      <c r="H33" s="3">
        <v>4440188</v>
      </c>
      <c r="I33" s="3">
        <v>4440188</v>
      </c>
      <c r="J33" s="3">
        <v>4440188</v>
      </c>
      <c r="K33" s="3">
        <v>4440188</v>
      </c>
      <c r="L33" s="3">
        <v>4440188</v>
      </c>
      <c r="M33" s="3">
        <v>4440188</v>
      </c>
      <c r="N33" s="4">
        <v>4440188</v>
      </c>
      <c r="O33" s="6">
        <v>53282256</v>
      </c>
      <c r="P33" s="3">
        <v>55733244</v>
      </c>
      <c r="Q33" s="4">
        <v>58297320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39880985</v>
      </c>
      <c r="D35" s="29">
        <f t="shared" si="1"/>
        <v>39880985</v>
      </c>
      <c r="E35" s="29">
        <f t="shared" si="1"/>
        <v>39880985</v>
      </c>
      <c r="F35" s="29">
        <f>SUM(F24:F34)</f>
        <v>39880985</v>
      </c>
      <c r="G35" s="29">
        <f>SUM(G24:G34)</f>
        <v>39880985</v>
      </c>
      <c r="H35" s="29">
        <f>SUM(H24:H34)</f>
        <v>39880985</v>
      </c>
      <c r="I35" s="29">
        <f>SUM(I24:I34)</f>
        <v>39880985</v>
      </c>
      <c r="J35" s="29">
        <f t="shared" si="1"/>
        <v>39880985</v>
      </c>
      <c r="K35" s="29">
        <f>SUM(K24:K34)</f>
        <v>39880985</v>
      </c>
      <c r="L35" s="29">
        <f>SUM(L24:L34)</f>
        <v>39880985</v>
      </c>
      <c r="M35" s="29">
        <f>SUM(M24:M34)</f>
        <v>39880985</v>
      </c>
      <c r="N35" s="32">
        <f t="shared" si="1"/>
        <v>39880985</v>
      </c>
      <c r="O35" s="31">
        <f t="shared" si="1"/>
        <v>478571820</v>
      </c>
      <c r="P35" s="29">
        <f t="shared" si="1"/>
        <v>500654328</v>
      </c>
      <c r="Q35" s="32">
        <f t="shared" si="1"/>
        <v>534791040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-3881655</v>
      </c>
      <c r="D37" s="42">
        <f t="shared" si="2"/>
        <v>-3881655</v>
      </c>
      <c r="E37" s="42">
        <f t="shared" si="2"/>
        <v>-3881655</v>
      </c>
      <c r="F37" s="42">
        <f>+F21-F35</f>
        <v>-3881655</v>
      </c>
      <c r="G37" s="42">
        <f>+G21-G35</f>
        <v>-3881655</v>
      </c>
      <c r="H37" s="42">
        <f>+H21-H35</f>
        <v>-3881655</v>
      </c>
      <c r="I37" s="42">
        <f>+I21-I35</f>
        <v>-3881655</v>
      </c>
      <c r="J37" s="42">
        <f t="shared" si="2"/>
        <v>-3881655</v>
      </c>
      <c r="K37" s="42">
        <f>+K21-K35</f>
        <v>-3881655</v>
      </c>
      <c r="L37" s="42">
        <f>+L21-L35</f>
        <v>-3881655</v>
      </c>
      <c r="M37" s="42">
        <f>+M21-M35</f>
        <v>-3881655</v>
      </c>
      <c r="N37" s="43">
        <f t="shared" si="2"/>
        <v>-3881655</v>
      </c>
      <c r="O37" s="44">
        <f t="shared" si="2"/>
        <v>-46579860</v>
      </c>
      <c r="P37" s="42">
        <f t="shared" si="2"/>
        <v>-41112432</v>
      </c>
      <c r="Q37" s="43">
        <f t="shared" si="2"/>
        <v>-35608548</v>
      </c>
    </row>
    <row r="38" spans="1:17" ht="21" customHeight="1">
      <c r="A38" s="45" t="s">
        <v>52</v>
      </c>
      <c r="B38" s="25"/>
      <c r="C38" s="3">
        <v>10778250</v>
      </c>
      <c r="D38" s="3">
        <v>10778250</v>
      </c>
      <c r="E38" s="3">
        <v>10778250</v>
      </c>
      <c r="F38" s="3">
        <v>10778250</v>
      </c>
      <c r="G38" s="3">
        <v>10778250</v>
      </c>
      <c r="H38" s="3">
        <v>10778250</v>
      </c>
      <c r="I38" s="3">
        <v>10778250</v>
      </c>
      <c r="J38" s="3">
        <v>10778250</v>
      </c>
      <c r="K38" s="3">
        <v>10778250</v>
      </c>
      <c r="L38" s="3">
        <v>10778250</v>
      </c>
      <c r="M38" s="3">
        <v>10778250</v>
      </c>
      <c r="N38" s="4">
        <v>10778250</v>
      </c>
      <c r="O38" s="6">
        <v>129339000</v>
      </c>
      <c r="P38" s="3">
        <v>114448992</v>
      </c>
      <c r="Q38" s="4">
        <v>106689960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6896595</v>
      </c>
      <c r="D41" s="50">
        <f t="shared" si="3"/>
        <v>6896595</v>
      </c>
      <c r="E41" s="50">
        <f t="shared" si="3"/>
        <v>6896595</v>
      </c>
      <c r="F41" s="50">
        <f>SUM(F37:F40)</f>
        <v>6896595</v>
      </c>
      <c r="G41" s="50">
        <f>SUM(G37:G40)</f>
        <v>6896595</v>
      </c>
      <c r="H41" s="50">
        <f>SUM(H37:H40)</f>
        <v>6896595</v>
      </c>
      <c r="I41" s="50">
        <f>SUM(I37:I40)</f>
        <v>6896595</v>
      </c>
      <c r="J41" s="50">
        <f t="shared" si="3"/>
        <v>6896595</v>
      </c>
      <c r="K41" s="50">
        <f>SUM(K37:K40)</f>
        <v>6896595</v>
      </c>
      <c r="L41" s="50">
        <f>SUM(L37:L40)</f>
        <v>6896595</v>
      </c>
      <c r="M41" s="50">
        <f>SUM(M37:M40)</f>
        <v>6896595</v>
      </c>
      <c r="N41" s="51">
        <f t="shared" si="3"/>
        <v>6896595</v>
      </c>
      <c r="O41" s="52">
        <f t="shared" si="3"/>
        <v>82759140</v>
      </c>
      <c r="P41" s="50">
        <f t="shared" si="3"/>
        <v>73336560</v>
      </c>
      <c r="Q41" s="51">
        <f t="shared" si="3"/>
        <v>71081412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6896595</v>
      </c>
      <c r="D43" s="57">
        <f t="shared" si="4"/>
        <v>6896595</v>
      </c>
      <c r="E43" s="57">
        <f t="shared" si="4"/>
        <v>6896595</v>
      </c>
      <c r="F43" s="57">
        <f>+F41-F42</f>
        <v>6896595</v>
      </c>
      <c r="G43" s="57">
        <f>+G41-G42</f>
        <v>6896595</v>
      </c>
      <c r="H43" s="57">
        <f>+H41-H42</f>
        <v>6896595</v>
      </c>
      <c r="I43" s="57">
        <f>+I41-I42</f>
        <v>6896595</v>
      </c>
      <c r="J43" s="57">
        <f t="shared" si="4"/>
        <v>6896595</v>
      </c>
      <c r="K43" s="57">
        <f>+K41-K42</f>
        <v>6896595</v>
      </c>
      <c r="L43" s="57">
        <f>+L41-L42</f>
        <v>6896595</v>
      </c>
      <c r="M43" s="57">
        <f>+M41-M42</f>
        <v>6896595</v>
      </c>
      <c r="N43" s="58">
        <f t="shared" si="4"/>
        <v>6896595</v>
      </c>
      <c r="O43" s="59">
        <f t="shared" si="4"/>
        <v>82759140</v>
      </c>
      <c r="P43" s="57">
        <f t="shared" si="4"/>
        <v>73336560</v>
      </c>
      <c r="Q43" s="58">
        <f t="shared" si="4"/>
        <v>71081412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6896595</v>
      </c>
      <c r="D45" s="50">
        <f t="shared" si="5"/>
        <v>6896595</v>
      </c>
      <c r="E45" s="50">
        <f t="shared" si="5"/>
        <v>6896595</v>
      </c>
      <c r="F45" s="50">
        <f>SUM(F43:F44)</f>
        <v>6896595</v>
      </c>
      <c r="G45" s="50">
        <f>SUM(G43:G44)</f>
        <v>6896595</v>
      </c>
      <c r="H45" s="50">
        <f>SUM(H43:H44)</f>
        <v>6896595</v>
      </c>
      <c r="I45" s="50">
        <f>SUM(I43:I44)</f>
        <v>6896595</v>
      </c>
      <c r="J45" s="50">
        <f t="shared" si="5"/>
        <v>6896595</v>
      </c>
      <c r="K45" s="50">
        <f>SUM(K43:K44)</f>
        <v>6896595</v>
      </c>
      <c r="L45" s="50">
        <f>SUM(L43:L44)</f>
        <v>6896595</v>
      </c>
      <c r="M45" s="50">
        <f>SUM(M43:M44)</f>
        <v>6896595</v>
      </c>
      <c r="N45" s="51">
        <f t="shared" si="5"/>
        <v>6896595</v>
      </c>
      <c r="O45" s="52">
        <f t="shared" si="5"/>
        <v>82759140</v>
      </c>
      <c r="P45" s="50">
        <f t="shared" si="5"/>
        <v>73336560</v>
      </c>
      <c r="Q45" s="51">
        <f t="shared" si="5"/>
        <v>71081412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6896595</v>
      </c>
      <c r="D47" s="63">
        <f t="shared" si="6"/>
        <v>6896595</v>
      </c>
      <c r="E47" s="63">
        <f t="shared" si="6"/>
        <v>6896595</v>
      </c>
      <c r="F47" s="63">
        <f>SUM(F45:F46)</f>
        <v>6896595</v>
      </c>
      <c r="G47" s="63">
        <f>SUM(G45:G46)</f>
        <v>6896595</v>
      </c>
      <c r="H47" s="63">
        <f>SUM(H45:H46)</f>
        <v>6896595</v>
      </c>
      <c r="I47" s="63">
        <f>SUM(I45:I46)</f>
        <v>6896595</v>
      </c>
      <c r="J47" s="63">
        <f t="shared" si="6"/>
        <v>6896595</v>
      </c>
      <c r="K47" s="63">
        <f>SUM(K45:K46)</f>
        <v>6896595</v>
      </c>
      <c r="L47" s="63">
        <f>SUM(L45:L46)</f>
        <v>6896595</v>
      </c>
      <c r="M47" s="63">
        <f>SUM(M45:M46)</f>
        <v>6896595</v>
      </c>
      <c r="N47" s="64">
        <f t="shared" si="6"/>
        <v>6896595</v>
      </c>
      <c r="O47" s="65">
        <f t="shared" si="6"/>
        <v>82759140</v>
      </c>
      <c r="P47" s="63">
        <f t="shared" si="6"/>
        <v>73336560</v>
      </c>
      <c r="Q47" s="66">
        <f t="shared" si="6"/>
        <v>71081412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954882</v>
      </c>
      <c r="D5" s="3">
        <v>954882</v>
      </c>
      <c r="E5" s="3">
        <v>954882</v>
      </c>
      <c r="F5" s="3">
        <v>954882</v>
      </c>
      <c r="G5" s="3">
        <v>954882</v>
      </c>
      <c r="H5" s="3">
        <v>954882</v>
      </c>
      <c r="I5" s="3">
        <v>954882</v>
      </c>
      <c r="J5" s="3">
        <v>954882</v>
      </c>
      <c r="K5" s="3">
        <v>954882</v>
      </c>
      <c r="L5" s="3">
        <v>954882</v>
      </c>
      <c r="M5" s="3">
        <v>954882</v>
      </c>
      <c r="N5" s="4">
        <v>954882</v>
      </c>
      <c r="O5" s="5">
        <v>11458584</v>
      </c>
      <c r="P5" s="3">
        <v>11986567</v>
      </c>
      <c r="Q5" s="4">
        <v>12543209</v>
      </c>
    </row>
    <row r="6" spans="1:17" ht="13.5">
      <c r="A6" s="19" t="s">
        <v>24</v>
      </c>
      <c r="B6" s="20"/>
      <c r="C6" s="3">
        <v>2608354</v>
      </c>
      <c r="D6" s="3">
        <v>2608354</v>
      </c>
      <c r="E6" s="3">
        <v>2608354</v>
      </c>
      <c r="F6" s="3">
        <v>2608354</v>
      </c>
      <c r="G6" s="3">
        <v>2608354</v>
      </c>
      <c r="H6" s="3">
        <v>2608354</v>
      </c>
      <c r="I6" s="3">
        <v>2608354</v>
      </c>
      <c r="J6" s="3">
        <v>2608354</v>
      </c>
      <c r="K6" s="3">
        <v>2608354</v>
      </c>
      <c r="L6" s="3">
        <v>2608354</v>
      </c>
      <c r="M6" s="3">
        <v>2608354</v>
      </c>
      <c r="N6" s="4">
        <v>2608351</v>
      </c>
      <c r="O6" s="6">
        <v>31300245</v>
      </c>
      <c r="P6" s="3">
        <v>32708760</v>
      </c>
      <c r="Q6" s="4">
        <v>34180648</v>
      </c>
    </row>
    <row r="7" spans="1:17" ht="13.5">
      <c r="A7" s="21" t="s">
        <v>25</v>
      </c>
      <c r="B7" s="20"/>
      <c r="C7" s="3">
        <v>870157</v>
      </c>
      <c r="D7" s="3">
        <v>870157</v>
      </c>
      <c r="E7" s="3">
        <v>870157</v>
      </c>
      <c r="F7" s="3">
        <v>870157</v>
      </c>
      <c r="G7" s="3">
        <v>870157</v>
      </c>
      <c r="H7" s="3">
        <v>870157</v>
      </c>
      <c r="I7" s="3">
        <v>870157</v>
      </c>
      <c r="J7" s="3">
        <v>870157</v>
      </c>
      <c r="K7" s="3">
        <v>870157</v>
      </c>
      <c r="L7" s="3">
        <v>870157</v>
      </c>
      <c r="M7" s="3">
        <v>870157</v>
      </c>
      <c r="N7" s="4">
        <v>870146</v>
      </c>
      <c r="O7" s="6">
        <v>10441873</v>
      </c>
      <c r="P7" s="3">
        <v>10922201</v>
      </c>
      <c r="Q7" s="4">
        <v>11424620</v>
      </c>
    </row>
    <row r="8" spans="1:17" ht="13.5">
      <c r="A8" s="21" t="s">
        <v>26</v>
      </c>
      <c r="B8" s="20"/>
      <c r="C8" s="3">
        <v>519654</v>
      </c>
      <c r="D8" s="3">
        <v>519654</v>
      </c>
      <c r="E8" s="3">
        <v>519654</v>
      </c>
      <c r="F8" s="3">
        <v>519654</v>
      </c>
      <c r="G8" s="3">
        <v>519654</v>
      </c>
      <c r="H8" s="3">
        <v>519654</v>
      </c>
      <c r="I8" s="3">
        <v>519654</v>
      </c>
      <c r="J8" s="3">
        <v>519654</v>
      </c>
      <c r="K8" s="3">
        <v>519654</v>
      </c>
      <c r="L8" s="3">
        <v>519654</v>
      </c>
      <c r="M8" s="3">
        <v>519654</v>
      </c>
      <c r="N8" s="4">
        <v>519647</v>
      </c>
      <c r="O8" s="6">
        <v>6235841</v>
      </c>
      <c r="P8" s="3">
        <v>6522690</v>
      </c>
      <c r="Q8" s="4">
        <v>6822734</v>
      </c>
    </row>
    <row r="9" spans="1:17" ht="13.5">
      <c r="A9" s="21" t="s">
        <v>27</v>
      </c>
      <c r="B9" s="20"/>
      <c r="C9" s="22">
        <v>478392</v>
      </c>
      <c r="D9" s="22">
        <v>478392</v>
      </c>
      <c r="E9" s="22">
        <v>478392</v>
      </c>
      <c r="F9" s="22">
        <v>478392</v>
      </c>
      <c r="G9" s="22">
        <v>478392</v>
      </c>
      <c r="H9" s="22">
        <v>478392</v>
      </c>
      <c r="I9" s="22">
        <v>478392</v>
      </c>
      <c r="J9" s="22">
        <v>478392</v>
      </c>
      <c r="K9" s="22">
        <v>478392</v>
      </c>
      <c r="L9" s="22">
        <v>478392</v>
      </c>
      <c r="M9" s="22">
        <v>478392</v>
      </c>
      <c r="N9" s="23">
        <v>478394</v>
      </c>
      <c r="O9" s="24">
        <v>5740706</v>
      </c>
      <c r="P9" s="22">
        <v>6004779</v>
      </c>
      <c r="Q9" s="23">
        <v>6280997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4550</v>
      </c>
      <c r="D11" s="3">
        <v>4550</v>
      </c>
      <c r="E11" s="3">
        <v>4550</v>
      </c>
      <c r="F11" s="3">
        <v>4550</v>
      </c>
      <c r="G11" s="3">
        <v>4550</v>
      </c>
      <c r="H11" s="3">
        <v>4550</v>
      </c>
      <c r="I11" s="3">
        <v>4550</v>
      </c>
      <c r="J11" s="3">
        <v>4550</v>
      </c>
      <c r="K11" s="3">
        <v>4550</v>
      </c>
      <c r="L11" s="3">
        <v>4550</v>
      </c>
      <c r="M11" s="3">
        <v>4550</v>
      </c>
      <c r="N11" s="4">
        <v>4551</v>
      </c>
      <c r="O11" s="6">
        <v>54601</v>
      </c>
      <c r="P11" s="3">
        <v>57113</v>
      </c>
      <c r="Q11" s="4">
        <v>59740</v>
      </c>
    </row>
    <row r="12" spans="1:17" ht="13.5">
      <c r="A12" s="19" t="s">
        <v>29</v>
      </c>
      <c r="B12" s="25"/>
      <c r="C12" s="3">
        <v>8333</v>
      </c>
      <c r="D12" s="3">
        <v>8333</v>
      </c>
      <c r="E12" s="3">
        <v>8333</v>
      </c>
      <c r="F12" s="3">
        <v>8333</v>
      </c>
      <c r="G12" s="3">
        <v>8333</v>
      </c>
      <c r="H12" s="3">
        <v>8333</v>
      </c>
      <c r="I12" s="3">
        <v>8333</v>
      </c>
      <c r="J12" s="3">
        <v>8333</v>
      </c>
      <c r="K12" s="3">
        <v>8333</v>
      </c>
      <c r="L12" s="3">
        <v>8333</v>
      </c>
      <c r="M12" s="3">
        <v>8333</v>
      </c>
      <c r="N12" s="4">
        <v>8337</v>
      </c>
      <c r="O12" s="6">
        <v>100000</v>
      </c>
      <c r="P12" s="3">
        <v>726292</v>
      </c>
      <c r="Q12" s="4">
        <v>759701</v>
      </c>
    </row>
    <row r="13" spans="1:17" ht="13.5">
      <c r="A13" s="19" t="s">
        <v>30</v>
      </c>
      <c r="B13" s="25"/>
      <c r="C13" s="3">
        <v>969645</v>
      </c>
      <c r="D13" s="3">
        <v>969645</v>
      </c>
      <c r="E13" s="3">
        <v>969645</v>
      </c>
      <c r="F13" s="3">
        <v>969645</v>
      </c>
      <c r="G13" s="3">
        <v>969645</v>
      </c>
      <c r="H13" s="3">
        <v>969645</v>
      </c>
      <c r="I13" s="3">
        <v>969645</v>
      </c>
      <c r="J13" s="3">
        <v>969645</v>
      </c>
      <c r="K13" s="3">
        <v>969645</v>
      </c>
      <c r="L13" s="3">
        <v>969645</v>
      </c>
      <c r="M13" s="3">
        <v>969645</v>
      </c>
      <c r="N13" s="4">
        <v>969652</v>
      </c>
      <c r="O13" s="6">
        <v>11635747</v>
      </c>
      <c r="P13" s="3">
        <v>12166820</v>
      </c>
      <c r="Q13" s="4">
        <v>12722131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6370</v>
      </c>
      <c r="D15" s="3">
        <v>6370</v>
      </c>
      <c r="E15" s="3">
        <v>6370</v>
      </c>
      <c r="F15" s="3">
        <v>6370</v>
      </c>
      <c r="G15" s="3">
        <v>6370</v>
      </c>
      <c r="H15" s="3">
        <v>6370</v>
      </c>
      <c r="I15" s="3">
        <v>6370</v>
      </c>
      <c r="J15" s="3">
        <v>6370</v>
      </c>
      <c r="K15" s="3">
        <v>6370</v>
      </c>
      <c r="L15" s="3">
        <v>6370</v>
      </c>
      <c r="M15" s="3">
        <v>6370</v>
      </c>
      <c r="N15" s="4">
        <v>6372</v>
      </c>
      <c r="O15" s="6">
        <v>76442</v>
      </c>
      <c r="P15" s="3">
        <v>79959</v>
      </c>
      <c r="Q15" s="4">
        <v>83636</v>
      </c>
    </row>
    <row r="16" spans="1:17" ht="13.5">
      <c r="A16" s="19" t="s">
        <v>33</v>
      </c>
      <c r="B16" s="25"/>
      <c r="C16" s="3">
        <v>6370</v>
      </c>
      <c r="D16" s="3">
        <v>6370</v>
      </c>
      <c r="E16" s="3">
        <v>6370</v>
      </c>
      <c r="F16" s="3">
        <v>6370</v>
      </c>
      <c r="G16" s="3">
        <v>6370</v>
      </c>
      <c r="H16" s="3">
        <v>6370</v>
      </c>
      <c r="I16" s="3">
        <v>6370</v>
      </c>
      <c r="J16" s="3">
        <v>6370</v>
      </c>
      <c r="K16" s="3">
        <v>6370</v>
      </c>
      <c r="L16" s="3">
        <v>6370</v>
      </c>
      <c r="M16" s="3">
        <v>6370</v>
      </c>
      <c r="N16" s="4">
        <v>6371</v>
      </c>
      <c r="O16" s="6">
        <v>76441</v>
      </c>
      <c r="P16" s="3">
        <v>79962</v>
      </c>
      <c r="Q16" s="4">
        <v>83636</v>
      </c>
    </row>
    <row r="17" spans="1:17" ht="13.5">
      <c r="A17" s="21" t="s">
        <v>34</v>
      </c>
      <c r="B17" s="20"/>
      <c r="C17" s="3">
        <v>13768</v>
      </c>
      <c r="D17" s="3">
        <v>13768</v>
      </c>
      <c r="E17" s="3">
        <v>13768</v>
      </c>
      <c r="F17" s="3">
        <v>13768</v>
      </c>
      <c r="G17" s="3">
        <v>13768</v>
      </c>
      <c r="H17" s="3">
        <v>13768</v>
      </c>
      <c r="I17" s="3">
        <v>13768</v>
      </c>
      <c r="J17" s="3">
        <v>13768</v>
      </c>
      <c r="K17" s="3">
        <v>13768</v>
      </c>
      <c r="L17" s="3">
        <v>13768</v>
      </c>
      <c r="M17" s="3">
        <v>13768</v>
      </c>
      <c r="N17" s="4">
        <v>13767</v>
      </c>
      <c r="O17" s="6">
        <v>165215</v>
      </c>
      <c r="P17" s="3">
        <v>172815</v>
      </c>
      <c r="Q17" s="4">
        <v>180764</v>
      </c>
    </row>
    <row r="18" spans="1:17" ht="13.5">
      <c r="A18" s="19" t="s">
        <v>35</v>
      </c>
      <c r="B18" s="25"/>
      <c r="C18" s="3">
        <v>4676915</v>
      </c>
      <c r="D18" s="3">
        <v>4676915</v>
      </c>
      <c r="E18" s="3">
        <v>4676915</v>
      </c>
      <c r="F18" s="3">
        <v>4676915</v>
      </c>
      <c r="G18" s="3">
        <v>4676915</v>
      </c>
      <c r="H18" s="3">
        <v>4676915</v>
      </c>
      <c r="I18" s="3">
        <v>4676915</v>
      </c>
      <c r="J18" s="3">
        <v>4676915</v>
      </c>
      <c r="K18" s="3">
        <v>4676915</v>
      </c>
      <c r="L18" s="3">
        <v>4676915</v>
      </c>
      <c r="M18" s="3">
        <v>4676915</v>
      </c>
      <c r="N18" s="4">
        <v>4676935</v>
      </c>
      <c r="O18" s="6">
        <v>56123000</v>
      </c>
      <c r="P18" s="3">
        <v>55979000</v>
      </c>
      <c r="Q18" s="4">
        <v>58897000</v>
      </c>
    </row>
    <row r="19" spans="1:17" ht="13.5">
      <c r="A19" s="19" t="s">
        <v>36</v>
      </c>
      <c r="B19" s="25"/>
      <c r="C19" s="22">
        <v>28050</v>
      </c>
      <c r="D19" s="22">
        <v>28050</v>
      </c>
      <c r="E19" s="22">
        <v>28050</v>
      </c>
      <c r="F19" s="22">
        <v>28050</v>
      </c>
      <c r="G19" s="22">
        <v>28050</v>
      </c>
      <c r="H19" s="22">
        <v>28050</v>
      </c>
      <c r="I19" s="22">
        <v>28050</v>
      </c>
      <c r="J19" s="22">
        <v>28050</v>
      </c>
      <c r="K19" s="22">
        <v>28050</v>
      </c>
      <c r="L19" s="22">
        <v>28050</v>
      </c>
      <c r="M19" s="22">
        <v>28050</v>
      </c>
      <c r="N19" s="23">
        <v>28056</v>
      </c>
      <c r="O19" s="24">
        <v>336606</v>
      </c>
      <c r="P19" s="22">
        <v>342681</v>
      </c>
      <c r="Q19" s="23">
        <v>358440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11145440</v>
      </c>
      <c r="D21" s="29">
        <f t="shared" si="0"/>
        <v>11145440</v>
      </c>
      <c r="E21" s="29">
        <f t="shared" si="0"/>
        <v>11145440</v>
      </c>
      <c r="F21" s="29">
        <f>SUM(F5:F20)</f>
        <v>11145440</v>
      </c>
      <c r="G21" s="29">
        <f>SUM(G5:G20)</f>
        <v>11145440</v>
      </c>
      <c r="H21" s="29">
        <f>SUM(H5:H20)</f>
        <v>11145440</v>
      </c>
      <c r="I21" s="29">
        <f>SUM(I5:I20)</f>
        <v>11145440</v>
      </c>
      <c r="J21" s="29">
        <f t="shared" si="0"/>
        <v>11145440</v>
      </c>
      <c r="K21" s="29">
        <f>SUM(K5:K20)</f>
        <v>11145440</v>
      </c>
      <c r="L21" s="29">
        <f>SUM(L5:L20)</f>
        <v>11145440</v>
      </c>
      <c r="M21" s="29">
        <f>SUM(M5:M20)</f>
        <v>11145440</v>
      </c>
      <c r="N21" s="30">
        <f t="shared" si="0"/>
        <v>11145461</v>
      </c>
      <c r="O21" s="31">
        <f t="shared" si="0"/>
        <v>133745301</v>
      </c>
      <c r="P21" s="29">
        <f t="shared" si="0"/>
        <v>137749639</v>
      </c>
      <c r="Q21" s="32">
        <f t="shared" si="0"/>
        <v>144397256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3631343</v>
      </c>
      <c r="D24" s="3">
        <v>3631343</v>
      </c>
      <c r="E24" s="3">
        <v>3631343</v>
      </c>
      <c r="F24" s="3">
        <v>3631343</v>
      </c>
      <c r="G24" s="3">
        <v>3631343</v>
      </c>
      <c r="H24" s="3">
        <v>3631343</v>
      </c>
      <c r="I24" s="3">
        <v>3631343</v>
      </c>
      <c r="J24" s="3">
        <v>3631343</v>
      </c>
      <c r="K24" s="3">
        <v>3631343</v>
      </c>
      <c r="L24" s="3">
        <v>3631343</v>
      </c>
      <c r="M24" s="3">
        <v>3631343</v>
      </c>
      <c r="N24" s="36">
        <v>3631263</v>
      </c>
      <c r="O24" s="6">
        <v>43576036</v>
      </c>
      <c r="P24" s="3">
        <v>45730354</v>
      </c>
      <c r="Q24" s="4">
        <v>48637367</v>
      </c>
    </row>
    <row r="25" spans="1:17" ht="13.5">
      <c r="A25" s="21" t="s">
        <v>41</v>
      </c>
      <c r="B25" s="20"/>
      <c r="C25" s="3">
        <v>286248</v>
      </c>
      <c r="D25" s="3">
        <v>286248</v>
      </c>
      <c r="E25" s="3">
        <v>286248</v>
      </c>
      <c r="F25" s="3">
        <v>286248</v>
      </c>
      <c r="G25" s="3">
        <v>286248</v>
      </c>
      <c r="H25" s="3">
        <v>286248</v>
      </c>
      <c r="I25" s="3">
        <v>286248</v>
      </c>
      <c r="J25" s="3">
        <v>286248</v>
      </c>
      <c r="K25" s="3">
        <v>286248</v>
      </c>
      <c r="L25" s="3">
        <v>286248</v>
      </c>
      <c r="M25" s="3">
        <v>286248</v>
      </c>
      <c r="N25" s="4">
        <v>286251</v>
      </c>
      <c r="O25" s="6">
        <v>3434979</v>
      </c>
      <c r="P25" s="3">
        <v>3658253</v>
      </c>
      <c r="Q25" s="4">
        <v>3896034</v>
      </c>
    </row>
    <row r="26" spans="1:17" ht="13.5">
      <c r="A26" s="21" t="s">
        <v>42</v>
      </c>
      <c r="B26" s="20"/>
      <c r="C26" s="3">
        <v>1906170</v>
      </c>
      <c r="D26" s="3">
        <v>1906170</v>
      </c>
      <c r="E26" s="3">
        <v>1906170</v>
      </c>
      <c r="F26" s="3">
        <v>1906170</v>
      </c>
      <c r="G26" s="3">
        <v>1906170</v>
      </c>
      <c r="H26" s="3">
        <v>1906170</v>
      </c>
      <c r="I26" s="3">
        <v>1906170</v>
      </c>
      <c r="J26" s="3">
        <v>1906170</v>
      </c>
      <c r="K26" s="3">
        <v>1906170</v>
      </c>
      <c r="L26" s="3">
        <v>1906170</v>
      </c>
      <c r="M26" s="3">
        <v>1906170</v>
      </c>
      <c r="N26" s="4">
        <v>1906174</v>
      </c>
      <c r="O26" s="6">
        <v>22874044</v>
      </c>
      <c r="P26" s="3">
        <v>23903376</v>
      </c>
      <c r="Q26" s="4">
        <v>23949696</v>
      </c>
    </row>
    <row r="27" spans="1:17" ht="13.5">
      <c r="A27" s="21" t="s">
        <v>43</v>
      </c>
      <c r="B27" s="20"/>
      <c r="C27" s="3">
        <v>1068204</v>
      </c>
      <c r="D27" s="3">
        <v>1068204</v>
      </c>
      <c r="E27" s="3">
        <v>1068204</v>
      </c>
      <c r="F27" s="3">
        <v>1068204</v>
      </c>
      <c r="G27" s="3">
        <v>1068204</v>
      </c>
      <c r="H27" s="3">
        <v>1068204</v>
      </c>
      <c r="I27" s="3">
        <v>1068204</v>
      </c>
      <c r="J27" s="3">
        <v>1068204</v>
      </c>
      <c r="K27" s="3">
        <v>1068204</v>
      </c>
      <c r="L27" s="3">
        <v>1068204</v>
      </c>
      <c r="M27" s="3">
        <v>1068204</v>
      </c>
      <c r="N27" s="36">
        <v>1068220</v>
      </c>
      <c r="O27" s="6">
        <v>12818464</v>
      </c>
      <c r="P27" s="3">
        <v>13408112</v>
      </c>
      <c r="Q27" s="4">
        <v>14024888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1983333</v>
      </c>
      <c r="D29" s="3">
        <v>1983333</v>
      </c>
      <c r="E29" s="3">
        <v>1983333</v>
      </c>
      <c r="F29" s="3">
        <v>1983333</v>
      </c>
      <c r="G29" s="3">
        <v>1983333</v>
      </c>
      <c r="H29" s="3">
        <v>1983333</v>
      </c>
      <c r="I29" s="3">
        <v>1983333</v>
      </c>
      <c r="J29" s="3">
        <v>1983333</v>
      </c>
      <c r="K29" s="3">
        <v>1983333</v>
      </c>
      <c r="L29" s="3">
        <v>1983333</v>
      </c>
      <c r="M29" s="3">
        <v>1983333</v>
      </c>
      <c r="N29" s="36">
        <v>1983337</v>
      </c>
      <c r="O29" s="6">
        <v>23800000</v>
      </c>
      <c r="P29" s="3">
        <v>43571000</v>
      </c>
      <c r="Q29" s="4">
        <v>44460695</v>
      </c>
    </row>
    <row r="30" spans="1:17" ht="13.5">
      <c r="A30" s="21" t="s">
        <v>46</v>
      </c>
      <c r="B30" s="20"/>
      <c r="C30" s="3">
        <v>589409</v>
      </c>
      <c r="D30" s="3">
        <v>589409</v>
      </c>
      <c r="E30" s="3">
        <v>589409</v>
      </c>
      <c r="F30" s="3">
        <v>589409</v>
      </c>
      <c r="G30" s="3">
        <v>589409</v>
      </c>
      <c r="H30" s="3">
        <v>589409</v>
      </c>
      <c r="I30" s="3">
        <v>589409</v>
      </c>
      <c r="J30" s="3">
        <v>589409</v>
      </c>
      <c r="K30" s="3">
        <v>589409</v>
      </c>
      <c r="L30" s="3">
        <v>589409</v>
      </c>
      <c r="M30" s="3">
        <v>589409</v>
      </c>
      <c r="N30" s="4">
        <v>589379</v>
      </c>
      <c r="O30" s="6">
        <v>7072878</v>
      </c>
      <c r="P30" s="3">
        <v>7348161</v>
      </c>
      <c r="Q30" s="4">
        <v>7530238</v>
      </c>
    </row>
    <row r="31" spans="1:17" ht="13.5">
      <c r="A31" s="21" t="s">
        <v>47</v>
      </c>
      <c r="B31" s="20"/>
      <c r="C31" s="3">
        <v>508790</v>
      </c>
      <c r="D31" s="3">
        <v>508790</v>
      </c>
      <c r="E31" s="3">
        <v>508790</v>
      </c>
      <c r="F31" s="3">
        <v>508790</v>
      </c>
      <c r="G31" s="3">
        <v>508790</v>
      </c>
      <c r="H31" s="3">
        <v>508790</v>
      </c>
      <c r="I31" s="3">
        <v>508790</v>
      </c>
      <c r="J31" s="3">
        <v>508790</v>
      </c>
      <c r="K31" s="3">
        <v>508790</v>
      </c>
      <c r="L31" s="3">
        <v>508790</v>
      </c>
      <c r="M31" s="3">
        <v>508790</v>
      </c>
      <c r="N31" s="36">
        <v>508810</v>
      </c>
      <c r="O31" s="6">
        <v>6105500</v>
      </c>
      <c r="P31" s="3">
        <v>6362334</v>
      </c>
      <c r="Q31" s="4">
        <v>5077362</v>
      </c>
    </row>
    <row r="32" spans="1:17" ht="13.5">
      <c r="A32" s="21" t="s">
        <v>35</v>
      </c>
      <c r="B32" s="20"/>
      <c r="C32" s="3">
        <v>11667</v>
      </c>
      <c r="D32" s="3">
        <v>11667</v>
      </c>
      <c r="E32" s="3">
        <v>11667</v>
      </c>
      <c r="F32" s="3">
        <v>11667</v>
      </c>
      <c r="G32" s="3">
        <v>11667</v>
      </c>
      <c r="H32" s="3">
        <v>11667</v>
      </c>
      <c r="I32" s="3">
        <v>11667</v>
      </c>
      <c r="J32" s="3">
        <v>11667</v>
      </c>
      <c r="K32" s="3">
        <v>11667</v>
      </c>
      <c r="L32" s="3">
        <v>11667</v>
      </c>
      <c r="M32" s="3">
        <v>11667</v>
      </c>
      <c r="N32" s="4">
        <v>11663</v>
      </c>
      <c r="O32" s="6">
        <v>140000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1003806</v>
      </c>
      <c r="D33" s="3">
        <v>1003806</v>
      </c>
      <c r="E33" s="3">
        <v>1003806</v>
      </c>
      <c r="F33" s="3">
        <v>1003806</v>
      </c>
      <c r="G33" s="3">
        <v>1003806</v>
      </c>
      <c r="H33" s="3">
        <v>1003806</v>
      </c>
      <c r="I33" s="3">
        <v>1003806</v>
      </c>
      <c r="J33" s="3">
        <v>1003806</v>
      </c>
      <c r="K33" s="3">
        <v>1003806</v>
      </c>
      <c r="L33" s="3">
        <v>1003806</v>
      </c>
      <c r="M33" s="3">
        <v>1003806</v>
      </c>
      <c r="N33" s="4">
        <v>1003799</v>
      </c>
      <c r="O33" s="6">
        <v>12045665</v>
      </c>
      <c r="P33" s="3">
        <v>12852769</v>
      </c>
      <c r="Q33" s="4">
        <v>11445476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10988970</v>
      </c>
      <c r="D35" s="29">
        <f t="shared" si="1"/>
        <v>10988970</v>
      </c>
      <c r="E35" s="29">
        <f t="shared" si="1"/>
        <v>10988970</v>
      </c>
      <c r="F35" s="29">
        <f>SUM(F24:F34)</f>
        <v>10988970</v>
      </c>
      <c r="G35" s="29">
        <f>SUM(G24:G34)</f>
        <v>10988970</v>
      </c>
      <c r="H35" s="29">
        <f>SUM(H24:H34)</f>
        <v>10988970</v>
      </c>
      <c r="I35" s="29">
        <f>SUM(I24:I34)</f>
        <v>10988970</v>
      </c>
      <c r="J35" s="29">
        <f t="shared" si="1"/>
        <v>10988970</v>
      </c>
      <c r="K35" s="29">
        <f>SUM(K24:K34)</f>
        <v>10988970</v>
      </c>
      <c r="L35" s="29">
        <f>SUM(L24:L34)</f>
        <v>10988970</v>
      </c>
      <c r="M35" s="29">
        <f>SUM(M24:M34)</f>
        <v>10988970</v>
      </c>
      <c r="N35" s="32">
        <f t="shared" si="1"/>
        <v>10988896</v>
      </c>
      <c r="O35" s="31">
        <f t="shared" si="1"/>
        <v>131867566</v>
      </c>
      <c r="P35" s="29">
        <f t="shared" si="1"/>
        <v>156834359</v>
      </c>
      <c r="Q35" s="32">
        <f t="shared" si="1"/>
        <v>159021756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156470</v>
      </c>
      <c r="D37" s="42">
        <f t="shared" si="2"/>
        <v>156470</v>
      </c>
      <c r="E37" s="42">
        <f t="shared" si="2"/>
        <v>156470</v>
      </c>
      <c r="F37" s="42">
        <f>+F21-F35</f>
        <v>156470</v>
      </c>
      <c r="G37" s="42">
        <f>+G21-G35</f>
        <v>156470</v>
      </c>
      <c r="H37" s="42">
        <f>+H21-H35</f>
        <v>156470</v>
      </c>
      <c r="I37" s="42">
        <f>+I21-I35</f>
        <v>156470</v>
      </c>
      <c r="J37" s="42">
        <f t="shared" si="2"/>
        <v>156470</v>
      </c>
      <c r="K37" s="42">
        <f>+K21-K35</f>
        <v>156470</v>
      </c>
      <c r="L37" s="42">
        <f>+L21-L35</f>
        <v>156470</v>
      </c>
      <c r="M37" s="42">
        <f>+M21-M35</f>
        <v>156470</v>
      </c>
      <c r="N37" s="43">
        <f t="shared" si="2"/>
        <v>156565</v>
      </c>
      <c r="O37" s="44">
        <f t="shared" si="2"/>
        <v>1877735</v>
      </c>
      <c r="P37" s="42">
        <f t="shared" si="2"/>
        <v>-19084720</v>
      </c>
      <c r="Q37" s="43">
        <f t="shared" si="2"/>
        <v>-14624500</v>
      </c>
    </row>
    <row r="38" spans="1:17" ht="21" customHeight="1">
      <c r="A38" s="45" t="s">
        <v>52</v>
      </c>
      <c r="B38" s="25"/>
      <c r="C38" s="3">
        <v>2695000</v>
      </c>
      <c r="D38" s="3">
        <v>2695000</v>
      </c>
      <c r="E38" s="3">
        <v>2695000</v>
      </c>
      <c r="F38" s="3">
        <v>2695000</v>
      </c>
      <c r="G38" s="3">
        <v>2695000</v>
      </c>
      <c r="H38" s="3">
        <v>2695000</v>
      </c>
      <c r="I38" s="3">
        <v>2695000</v>
      </c>
      <c r="J38" s="3">
        <v>2695000</v>
      </c>
      <c r="K38" s="3">
        <v>2695000</v>
      </c>
      <c r="L38" s="3">
        <v>2695000</v>
      </c>
      <c r="M38" s="3">
        <v>2695000</v>
      </c>
      <c r="N38" s="4">
        <v>2695000</v>
      </c>
      <c r="O38" s="6">
        <v>32340000</v>
      </c>
      <c r="P38" s="3">
        <v>11692000</v>
      </c>
      <c r="Q38" s="4">
        <v>12112000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2851470</v>
      </c>
      <c r="D41" s="50">
        <f t="shared" si="3"/>
        <v>2851470</v>
      </c>
      <c r="E41" s="50">
        <f t="shared" si="3"/>
        <v>2851470</v>
      </c>
      <c r="F41" s="50">
        <f>SUM(F37:F40)</f>
        <v>2851470</v>
      </c>
      <c r="G41" s="50">
        <f>SUM(G37:G40)</f>
        <v>2851470</v>
      </c>
      <c r="H41" s="50">
        <f>SUM(H37:H40)</f>
        <v>2851470</v>
      </c>
      <c r="I41" s="50">
        <f>SUM(I37:I40)</f>
        <v>2851470</v>
      </c>
      <c r="J41" s="50">
        <f t="shared" si="3"/>
        <v>2851470</v>
      </c>
      <c r="K41" s="50">
        <f>SUM(K37:K40)</f>
        <v>2851470</v>
      </c>
      <c r="L41" s="50">
        <f>SUM(L37:L40)</f>
        <v>2851470</v>
      </c>
      <c r="M41" s="50">
        <f>SUM(M37:M40)</f>
        <v>2851470</v>
      </c>
      <c r="N41" s="51">
        <f t="shared" si="3"/>
        <v>2851565</v>
      </c>
      <c r="O41" s="52">
        <f t="shared" si="3"/>
        <v>34217735</v>
      </c>
      <c r="P41" s="50">
        <f t="shared" si="3"/>
        <v>-7392720</v>
      </c>
      <c r="Q41" s="51">
        <f t="shared" si="3"/>
        <v>-2512500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2851470</v>
      </c>
      <c r="D43" s="57">
        <f t="shared" si="4"/>
        <v>2851470</v>
      </c>
      <c r="E43" s="57">
        <f t="shared" si="4"/>
        <v>2851470</v>
      </c>
      <c r="F43" s="57">
        <f>+F41-F42</f>
        <v>2851470</v>
      </c>
      <c r="G43" s="57">
        <f>+G41-G42</f>
        <v>2851470</v>
      </c>
      <c r="H43" s="57">
        <f>+H41-H42</f>
        <v>2851470</v>
      </c>
      <c r="I43" s="57">
        <f>+I41-I42</f>
        <v>2851470</v>
      </c>
      <c r="J43" s="57">
        <f t="shared" si="4"/>
        <v>2851470</v>
      </c>
      <c r="K43" s="57">
        <f>+K41-K42</f>
        <v>2851470</v>
      </c>
      <c r="L43" s="57">
        <f>+L41-L42</f>
        <v>2851470</v>
      </c>
      <c r="M43" s="57">
        <f>+M41-M42</f>
        <v>2851470</v>
      </c>
      <c r="N43" s="58">
        <f t="shared" si="4"/>
        <v>2851565</v>
      </c>
      <c r="O43" s="59">
        <f t="shared" si="4"/>
        <v>34217735</v>
      </c>
      <c r="P43" s="57">
        <f t="shared" si="4"/>
        <v>-7392720</v>
      </c>
      <c r="Q43" s="58">
        <f t="shared" si="4"/>
        <v>-2512500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2851470</v>
      </c>
      <c r="D45" s="50">
        <f t="shared" si="5"/>
        <v>2851470</v>
      </c>
      <c r="E45" s="50">
        <f t="shared" si="5"/>
        <v>2851470</v>
      </c>
      <c r="F45" s="50">
        <f>SUM(F43:F44)</f>
        <v>2851470</v>
      </c>
      <c r="G45" s="50">
        <f>SUM(G43:G44)</f>
        <v>2851470</v>
      </c>
      <c r="H45" s="50">
        <f>SUM(H43:H44)</f>
        <v>2851470</v>
      </c>
      <c r="I45" s="50">
        <f>SUM(I43:I44)</f>
        <v>2851470</v>
      </c>
      <c r="J45" s="50">
        <f t="shared" si="5"/>
        <v>2851470</v>
      </c>
      <c r="K45" s="50">
        <f>SUM(K43:K44)</f>
        <v>2851470</v>
      </c>
      <c r="L45" s="50">
        <f>SUM(L43:L44)</f>
        <v>2851470</v>
      </c>
      <c r="M45" s="50">
        <f>SUM(M43:M44)</f>
        <v>2851470</v>
      </c>
      <c r="N45" s="51">
        <f t="shared" si="5"/>
        <v>2851565</v>
      </c>
      <c r="O45" s="52">
        <f t="shared" si="5"/>
        <v>34217735</v>
      </c>
      <c r="P45" s="50">
        <f t="shared" si="5"/>
        <v>-7392720</v>
      </c>
      <c r="Q45" s="51">
        <f t="shared" si="5"/>
        <v>-2512500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2851470</v>
      </c>
      <c r="D47" s="63">
        <f t="shared" si="6"/>
        <v>2851470</v>
      </c>
      <c r="E47" s="63">
        <f t="shared" si="6"/>
        <v>2851470</v>
      </c>
      <c r="F47" s="63">
        <f>SUM(F45:F46)</f>
        <v>2851470</v>
      </c>
      <c r="G47" s="63">
        <f>SUM(G45:G46)</f>
        <v>2851470</v>
      </c>
      <c r="H47" s="63">
        <f>SUM(H45:H46)</f>
        <v>2851470</v>
      </c>
      <c r="I47" s="63">
        <f>SUM(I45:I46)</f>
        <v>2851470</v>
      </c>
      <c r="J47" s="63">
        <f t="shared" si="6"/>
        <v>2851470</v>
      </c>
      <c r="K47" s="63">
        <f>SUM(K45:K46)</f>
        <v>2851470</v>
      </c>
      <c r="L47" s="63">
        <f>SUM(L45:L46)</f>
        <v>2851470</v>
      </c>
      <c r="M47" s="63">
        <f>SUM(M45:M46)</f>
        <v>2851470</v>
      </c>
      <c r="N47" s="64">
        <f t="shared" si="6"/>
        <v>2851565</v>
      </c>
      <c r="O47" s="65">
        <f t="shared" si="6"/>
        <v>34217735</v>
      </c>
      <c r="P47" s="63">
        <f t="shared" si="6"/>
        <v>-7392720</v>
      </c>
      <c r="Q47" s="66">
        <f t="shared" si="6"/>
        <v>-2512500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4942923</v>
      </c>
      <c r="D5" s="3">
        <v>4942923</v>
      </c>
      <c r="E5" s="3">
        <v>4942923</v>
      </c>
      <c r="F5" s="3">
        <v>4942923</v>
      </c>
      <c r="G5" s="3">
        <v>4942923</v>
      </c>
      <c r="H5" s="3">
        <v>4942923</v>
      </c>
      <c r="I5" s="3">
        <v>4942923</v>
      </c>
      <c r="J5" s="3">
        <v>4942923</v>
      </c>
      <c r="K5" s="3">
        <v>4942923</v>
      </c>
      <c r="L5" s="3">
        <v>4942923</v>
      </c>
      <c r="M5" s="3">
        <v>4942923</v>
      </c>
      <c r="N5" s="4">
        <v>4942920</v>
      </c>
      <c r="O5" s="5">
        <v>59315073</v>
      </c>
      <c r="P5" s="3">
        <v>37160017</v>
      </c>
      <c r="Q5" s="4">
        <v>38937287</v>
      </c>
    </row>
    <row r="6" spans="1:17" ht="13.5">
      <c r="A6" s="19" t="s">
        <v>24</v>
      </c>
      <c r="B6" s="20"/>
      <c r="C6" s="3">
        <v>8872471</v>
      </c>
      <c r="D6" s="3">
        <v>8872471</v>
      </c>
      <c r="E6" s="3">
        <v>8872471</v>
      </c>
      <c r="F6" s="3">
        <v>8872471</v>
      </c>
      <c r="G6" s="3">
        <v>8872471</v>
      </c>
      <c r="H6" s="3">
        <v>8872471</v>
      </c>
      <c r="I6" s="3">
        <v>8872471</v>
      </c>
      <c r="J6" s="3">
        <v>8872471</v>
      </c>
      <c r="K6" s="3">
        <v>8872471</v>
      </c>
      <c r="L6" s="3">
        <v>8872471</v>
      </c>
      <c r="M6" s="3">
        <v>8872471</v>
      </c>
      <c r="N6" s="4">
        <v>8872464</v>
      </c>
      <c r="O6" s="6">
        <v>106469645</v>
      </c>
      <c r="P6" s="3">
        <v>114465100</v>
      </c>
      <c r="Q6" s="4">
        <v>119959422</v>
      </c>
    </row>
    <row r="7" spans="1:17" ht="13.5">
      <c r="A7" s="21" t="s">
        <v>25</v>
      </c>
      <c r="B7" s="20"/>
      <c r="C7" s="3">
        <v>8340358</v>
      </c>
      <c r="D7" s="3">
        <v>8340358</v>
      </c>
      <c r="E7" s="3">
        <v>8340358</v>
      </c>
      <c r="F7" s="3">
        <v>8340358</v>
      </c>
      <c r="G7" s="3">
        <v>8340358</v>
      </c>
      <c r="H7" s="3">
        <v>8340358</v>
      </c>
      <c r="I7" s="3">
        <v>8340358</v>
      </c>
      <c r="J7" s="3">
        <v>8340358</v>
      </c>
      <c r="K7" s="3">
        <v>8340358</v>
      </c>
      <c r="L7" s="3">
        <v>8340358</v>
      </c>
      <c r="M7" s="3">
        <v>8340358</v>
      </c>
      <c r="N7" s="4">
        <v>8340361</v>
      </c>
      <c r="O7" s="6">
        <v>100084299</v>
      </c>
      <c r="P7" s="3">
        <v>31962564</v>
      </c>
      <c r="Q7" s="4">
        <v>33496767</v>
      </c>
    </row>
    <row r="8" spans="1:17" ht="13.5">
      <c r="A8" s="21" t="s">
        <v>26</v>
      </c>
      <c r="B8" s="20"/>
      <c r="C8" s="3">
        <v>487491</v>
      </c>
      <c r="D8" s="3">
        <v>487491</v>
      </c>
      <c r="E8" s="3">
        <v>487491</v>
      </c>
      <c r="F8" s="3">
        <v>487491</v>
      </c>
      <c r="G8" s="3">
        <v>487491</v>
      </c>
      <c r="H8" s="3">
        <v>487491</v>
      </c>
      <c r="I8" s="3">
        <v>487491</v>
      </c>
      <c r="J8" s="3">
        <v>487491</v>
      </c>
      <c r="K8" s="3">
        <v>487491</v>
      </c>
      <c r="L8" s="3">
        <v>487491</v>
      </c>
      <c r="M8" s="3">
        <v>487491</v>
      </c>
      <c r="N8" s="4">
        <v>487503</v>
      </c>
      <c r="O8" s="6">
        <v>5849904</v>
      </c>
      <c r="P8" s="3">
        <v>15864468</v>
      </c>
      <c r="Q8" s="4">
        <v>16529962</v>
      </c>
    </row>
    <row r="9" spans="1:17" ht="13.5">
      <c r="A9" s="21" t="s">
        <v>27</v>
      </c>
      <c r="B9" s="20"/>
      <c r="C9" s="22">
        <v>197950</v>
      </c>
      <c r="D9" s="22">
        <v>197950</v>
      </c>
      <c r="E9" s="22">
        <v>197950</v>
      </c>
      <c r="F9" s="22">
        <v>197950</v>
      </c>
      <c r="G9" s="22">
        <v>197950</v>
      </c>
      <c r="H9" s="22">
        <v>197950</v>
      </c>
      <c r="I9" s="22">
        <v>197950</v>
      </c>
      <c r="J9" s="22">
        <v>197950</v>
      </c>
      <c r="K9" s="22">
        <v>197950</v>
      </c>
      <c r="L9" s="22">
        <v>197950</v>
      </c>
      <c r="M9" s="22">
        <v>197950</v>
      </c>
      <c r="N9" s="23">
        <v>197954</v>
      </c>
      <c r="O9" s="24">
        <v>2375404</v>
      </c>
      <c r="P9" s="22">
        <v>12244948</v>
      </c>
      <c r="Q9" s="23">
        <v>12784705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41667</v>
      </c>
      <c r="D11" s="3">
        <v>41667</v>
      </c>
      <c r="E11" s="3">
        <v>41667</v>
      </c>
      <c r="F11" s="3">
        <v>41667</v>
      </c>
      <c r="G11" s="3">
        <v>41667</v>
      </c>
      <c r="H11" s="3">
        <v>41667</v>
      </c>
      <c r="I11" s="3">
        <v>41667</v>
      </c>
      <c r="J11" s="3">
        <v>41667</v>
      </c>
      <c r="K11" s="3">
        <v>41667</v>
      </c>
      <c r="L11" s="3">
        <v>41667</v>
      </c>
      <c r="M11" s="3">
        <v>41667</v>
      </c>
      <c r="N11" s="4">
        <v>41663</v>
      </c>
      <c r="O11" s="6">
        <v>500000</v>
      </c>
      <c r="P11" s="3">
        <v>520000</v>
      </c>
      <c r="Q11" s="4">
        <v>55000</v>
      </c>
    </row>
    <row r="12" spans="1:17" ht="13.5">
      <c r="A12" s="19" t="s">
        <v>29</v>
      </c>
      <c r="B12" s="25"/>
      <c r="C12" s="3">
        <v>251135</v>
      </c>
      <c r="D12" s="3">
        <v>251135</v>
      </c>
      <c r="E12" s="3">
        <v>251135</v>
      </c>
      <c r="F12" s="3">
        <v>251135</v>
      </c>
      <c r="G12" s="3">
        <v>251135</v>
      </c>
      <c r="H12" s="3">
        <v>251135</v>
      </c>
      <c r="I12" s="3">
        <v>251135</v>
      </c>
      <c r="J12" s="3">
        <v>251135</v>
      </c>
      <c r="K12" s="3">
        <v>251135</v>
      </c>
      <c r="L12" s="3">
        <v>251135</v>
      </c>
      <c r="M12" s="3">
        <v>251135</v>
      </c>
      <c r="N12" s="4">
        <v>251138</v>
      </c>
      <c r="O12" s="6">
        <v>3013623</v>
      </c>
      <c r="P12" s="3">
        <v>3158277</v>
      </c>
      <c r="Q12" s="4">
        <v>3309874</v>
      </c>
    </row>
    <row r="13" spans="1:17" ht="13.5">
      <c r="A13" s="19" t="s">
        <v>30</v>
      </c>
      <c r="B13" s="25"/>
      <c r="C13" s="3">
        <v>2550966</v>
      </c>
      <c r="D13" s="3">
        <v>2550966</v>
      </c>
      <c r="E13" s="3">
        <v>2550966</v>
      </c>
      <c r="F13" s="3">
        <v>2550966</v>
      </c>
      <c r="G13" s="3">
        <v>2550966</v>
      </c>
      <c r="H13" s="3">
        <v>2550966</v>
      </c>
      <c r="I13" s="3">
        <v>2550966</v>
      </c>
      <c r="J13" s="3">
        <v>2550966</v>
      </c>
      <c r="K13" s="3">
        <v>2550966</v>
      </c>
      <c r="L13" s="3">
        <v>2550966</v>
      </c>
      <c r="M13" s="3">
        <v>2550966</v>
      </c>
      <c r="N13" s="4">
        <v>2550955</v>
      </c>
      <c r="O13" s="6">
        <v>30611581</v>
      </c>
      <c r="P13" s="3">
        <v>30298363</v>
      </c>
      <c r="Q13" s="4">
        <v>31752684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22500</v>
      </c>
      <c r="D15" s="3">
        <v>22500</v>
      </c>
      <c r="E15" s="3">
        <v>22500</v>
      </c>
      <c r="F15" s="3">
        <v>22500</v>
      </c>
      <c r="G15" s="3">
        <v>22500</v>
      </c>
      <c r="H15" s="3">
        <v>22500</v>
      </c>
      <c r="I15" s="3">
        <v>22500</v>
      </c>
      <c r="J15" s="3">
        <v>22500</v>
      </c>
      <c r="K15" s="3">
        <v>22500</v>
      </c>
      <c r="L15" s="3">
        <v>22500</v>
      </c>
      <c r="M15" s="3">
        <v>22500</v>
      </c>
      <c r="N15" s="4">
        <v>22500</v>
      </c>
      <c r="O15" s="6">
        <v>270000</v>
      </c>
      <c r="P15" s="3">
        <v>305000</v>
      </c>
      <c r="Q15" s="4">
        <v>330000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9698666</v>
      </c>
      <c r="D18" s="3">
        <v>9698666</v>
      </c>
      <c r="E18" s="3">
        <v>9698666</v>
      </c>
      <c r="F18" s="3">
        <v>9698666</v>
      </c>
      <c r="G18" s="3">
        <v>9698666</v>
      </c>
      <c r="H18" s="3">
        <v>9698666</v>
      </c>
      <c r="I18" s="3">
        <v>9698666</v>
      </c>
      <c r="J18" s="3">
        <v>9698666</v>
      </c>
      <c r="K18" s="3">
        <v>9698666</v>
      </c>
      <c r="L18" s="3">
        <v>9698666</v>
      </c>
      <c r="M18" s="3">
        <v>9698666</v>
      </c>
      <c r="N18" s="4">
        <v>9698674</v>
      </c>
      <c r="O18" s="6">
        <v>116384000</v>
      </c>
      <c r="P18" s="3">
        <v>123057999</v>
      </c>
      <c r="Q18" s="4">
        <v>129784000</v>
      </c>
    </row>
    <row r="19" spans="1:17" ht="13.5">
      <c r="A19" s="19" t="s">
        <v>36</v>
      </c>
      <c r="B19" s="25"/>
      <c r="C19" s="22">
        <v>4827</v>
      </c>
      <c r="D19" s="22">
        <v>4827</v>
      </c>
      <c r="E19" s="22">
        <v>4827</v>
      </c>
      <c r="F19" s="22">
        <v>4827</v>
      </c>
      <c r="G19" s="22">
        <v>4827</v>
      </c>
      <c r="H19" s="22">
        <v>4827</v>
      </c>
      <c r="I19" s="22">
        <v>4827</v>
      </c>
      <c r="J19" s="22">
        <v>4827</v>
      </c>
      <c r="K19" s="22">
        <v>4827</v>
      </c>
      <c r="L19" s="22">
        <v>4827</v>
      </c>
      <c r="M19" s="22">
        <v>4827</v>
      </c>
      <c r="N19" s="23">
        <v>4836</v>
      </c>
      <c r="O19" s="24">
        <v>57933</v>
      </c>
      <c r="P19" s="22">
        <v>62189</v>
      </c>
      <c r="Q19" s="23">
        <v>67550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35410954</v>
      </c>
      <c r="D21" s="29">
        <f t="shared" si="0"/>
        <v>35410954</v>
      </c>
      <c r="E21" s="29">
        <f t="shared" si="0"/>
        <v>35410954</v>
      </c>
      <c r="F21" s="29">
        <f>SUM(F5:F20)</f>
        <v>35410954</v>
      </c>
      <c r="G21" s="29">
        <f>SUM(G5:G20)</f>
        <v>35410954</v>
      </c>
      <c r="H21" s="29">
        <f>SUM(H5:H20)</f>
        <v>35410954</v>
      </c>
      <c r="I21" s="29">
        <f>SUM(I5:I20)</f>
        <v>35410954</v>
      </c>
      <c r="J21" s="29">
        <f t="shared" si="0"/>
        <v>35410954</v>
      </c>
      <c r="K21" s="29">
        <f>SUM(K5:K20)</f>
        <v>35410954</v>
      </c>
      <c r="L21" s="29">
        <f>SUM(L5:L20)</f>
        <v>35410954</v>
      </c>
      <c r="M21" s="29">
        <f>SUM(M5:M20)</f>
        <v>35410954</v>
      </c>
      <c r="N21" s="30">
        <f t="shared" si="0"/>
        <v>35410968</v>
      </c>
      <c r="O21" s="31">
        <f t="shared" si="0"/>
        <v>424931462</v>
      </c>
      <c r="P21" s="29">
        <f t="shared" si="0"/>
        <v>369098925</v>
      </c>
      <c r="Q21" s="32">
        <f t="shared" si="0"/>
        <v>387007251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7174592</v>
      </c>
      <c r="D24" s="3">
        <v>7174592</v>
      </c>
      <c r="E24" s="3">
        <v>7174592</v>
      </c>
      <c r="F24" s="3">
        <v>7174592</v>
      </c>
      <c r="G24" s="3">
        <v>7174592</v>
      </c>
      <c r="H24" s="3">
        <v>7174592</v>
      </c>
      <c r="I24" s="3">
        <v>7174592</v>
      </c>
      <c r="J24" s="3">
        <v>7174592</v>
      </c>
      <c r="K24" s="3">
        <v>7174592</v>
      </c>
      <c r="L24" s="3">
        <v>7174592</v>
      </c>
      <c r="M24" s="3">
        <v>7174592</v>
      </c>
      <c r="N24" s="36">
        <v>7174572</v>
      </c>
      <c r="O24" s="6">
        <v>86095084</v>
      </c>
      <c r="P24" s="3">
        <v>89847192</v>
      </c>
      <c r="Q24" s="4">
        <v>94156869</v>
      </c>
    </row>
    <row r="25" spans="1:17" ht="13.5">
      <c r="A25" s="21" t="s">
        <v>41</v>
      </c>
      <c r="B25" s="20"/>
      <c r="C25" s="3">
        <v>599975</v>
      </c>
      <c r="D25" s="3">
        <v>599975</v>
      </c>
      <c r="E25" s="3">
        <v>599975</v>
      </c>
      <c r="F25" s="3">
        <v>599975</v>
      </c>
      <c r="G25" s="3">
        <v>599975</v>
      </c>
      <c r="H25" s="3">
        <v>599975</v>
      </c>
      <c r="I25" s="3">
        <v>599975</v>
      </c>
      <c r="J25" s="3">
        <v>599975</v>
      </c>
      <c r="K25" s="3">
        <v>599975</v>
      </c>
      <c r="L25" s="3">
        <v>599975</v>
      </c>
      <c r="M25" s="3">
        <v>599975</v>
      </c>
      <c r="N25" s="4">
        <v>599944</v>
      </c>
      <c r="O25" s="6">
        <v>7199669</v>
      </c>
      <c r="P25" s="3">
        <v>7545251</v>
      </c>
      <c r="Q25" s="4">
        <v>7907424</v>
      </c>
    </row>
    <row r="26" spans="1:17" ht="13.5">
      <c r="A26" s="21" t="s">
        <v>42</v>
      </c>
      <c r="B26" s="20"/>
      <c r="C26" s="3">
        <v>2506760</v>
      </c>
      <c r="D26" s="3">
        <v>2506760</v>
      </c>
      <c r="E26" s="3">
        <v>2506760</v>
      </c>
      <c r="F26" s="3">
        <v>2506760</v>
      </c>
      <c r="G26" s="3">
        <v>2506760</v>
      </c>
      <c r="H26" s="3">
        <v>2506760</v>
      </c>
      <c r="I26" s="3">
        <v>2506760</v>
      </c>
      <c r="J26" s="3">
        <v>2506760</v>
      </c>
      <c r="K26" s="3">
        <v>2506760</v>
      </c>
      <c r="L26" s="3">
        <v>2506760</v>
      </c>
      <c r="M26" s="3">
        <v>2506760</v>
      </c>
      <c r="N26" s="4">
        <v>2506758</v>
      </c>
      <c r="O26" s="6">
        <v>30081118</v>
      </c>
      <c r="P26" s="3">
        <v>55629011</v>
      </c>
      <c r="Q26" s="4">
        <v>58299205</v>
      </c>
    </row>
    <row r="27" spans="1:17" ht="13.5">
      <c r="A27" s="21" t="s">
        <v>43</v>
      </c>
      <c r="B27" s="20"/>
      <c r="C27" s="3">
        <v>2500000</v>
      </c>
      <c r="D27" s="3">
        <v>2500000</v>
      </c>
      <c r="E27" s="3">
        <v>2500000</v>
      </c>
      <c r="F27" s="3">
        <v>2500000</v>
      </c>
      <c r="G27" s="3">
        <v>2500000</v>
      </c>
      <c r="H27" s="3">
        <v>2500000</v>
      </c>
      <c r="I27" s="3">
        <v>2500000</v>
      </c>
      <c r="J27" s="3">
        <v>2500000</v>
      </c>
      <c r="K27" s="3">
        <v>2500000</v>
      </c>
      <c r="L27" s="3">
        <v>2500000</v>
      </c>
      <c r="M27" s="3">
        <v>2500000</v>
      </c>
      <c r="N27" s="36">
        <v>2500000</v>
      </c>
      <c r="O27" s="6">
        <v>30000000</v>
      </c>
      <c r="P27" s="3">
        <v>10907989</v>
      </c>
      <c r="Q27" s="4">
        <v>11504305</v>
      </c>
    </row>
    <row r="28" spans="1:17" ht="13.5">
      <c r="A28" s="21" t="s">
        <v>44</v>
      </c>
      <c r="B28" s="20"/>
      <c r="C28" s="3">
        <v>12500</v>
      </c>
      <c r="D28" s="3">
        <v>12500</v>
      </c>
      <c r="E28" s="3">
        <v>12500</v>
      </c>
      <c r="F28" s="3">
        <v>12500</v>
      </c>
      <c r="G28" s="3">
        <v>12500</v>
      </c>
      <c r="H28" s="3">
        <v>12500</v>
      </c>
      <c r="I28" s="3">
        <v>12500</v>
      </c>
      <c r="J28" s="3">
        <v>12500</v>
      </c>
      <c r="K28" s="3">
        <v>12500</v>
      </c>
      <c r="L28" s="3">
        <v>12500</v>
      </c>
      <c r="M28" s="3">
        <v>12500</v>
      </c>
      <c r="N28" s="4">
        <v>12500</v>
      </c>
      <c r="O28" s="6">
        <v>150000</v>
      </c>
      <c r="P28" s="3">
        <v>157200</v>
      </c>
      <c r="Q28" s="4">
        <v>164746</v>
      </c>
    </row>
    <row r="29" spans="1:17" ht="13.5">
      <c r="A29" s="21" t="s">
        <v>45</v>
      </c>
      <c r="B29" s="20"/>
      <c r="C29" s="3">
        <v>12618943</v>
      </c>
      <c r="D29" s="3">
        <v>12618943</v>
      </c>
      <c r="E29" s="3">
        <v>12618943</v>
      </c>
      <c r="F29" s="3">
        <v>12618943</v>
      </c>
      <c r="G29" s="3">
        <v>12618943</v>
      </c>
      <c r="H29" s="3">
        <v>12618943</v>
      </c>
      <c r="I29" s="3">
        <v>12618943</v>
      </c>
      <c r="J29" s="3">
        <v>12618943</v>
      </c>
      <c r="K29" s="3">
        <v>12618943</v>
      </c>
      <c r="L29" s="3">
        <v>12618943</v>
      </c>
      <c r="M29" s="3">
        <v>12618943</v>
      </c>
      <c r="N29" s="36">
        <v>12618945</v>
      </c>
      <c r="O29" s="6">
        <v>151427318</v>
      </c>
      <c r="P29" s="3">
        <v>120813440</v>
      </c>
      <c r="Q29" s="4">
        <v>126612486</v>
      </c>
    </row>
    <row r="30" spans="1:17" ht="13.5">
      <c r="A30" s="21" t="s">
        <v>46</v>
      </c>
      <c r="B30" s="20"/>
      <c r="C30" s="3">
        <v>930958</v>
      </c>
      <c r="D30" s="3">
        <v>930958</v>
      </c>
      <c r="E30" s="3">
        <v>930958</v>
      </c>
      <c r="F30" s="3">
        <v>930958</v>
      </c>
      <c r="G30" s="3">
        <v>930958</v>
      </c>
      <c r="H30" s="3">
        <v>930958</v>
      </c>
      <c r="I30" s="3">
        <v>930958</v>
      </c>
      <c r="J30" s="3">
        <v>930958</v>
      </c>
      <c r="K30" s="3">
        <v>930958</v>
      </c>
      <c r="L30" s="3">
        <v>930958</v>
      </c>
      <c r="M30" s="3">
        <v>930958</v>
      </c>
      <c r="N30" s="4">
        <v>930975</v>
      </c>
      <c r="O30" s="6">
        <v>11171513</v>
      </c>
      <c r="P30" s="3">
        <v>11795258</v>
      </c>
      <c r="Q30" s="4">
        <v>12356349</v>
      </c>
    </row>
    <row r="31" spans="1:17" ht="13.5">
      <c r="A31" s="21" t="s">
        <v>47</v>
      </c>
      <c r="B31" s="20"/>
      <c r="C31" s="3">
        <v>1450177</v>
      </c>
      <c r="D31" s="3">
        <v>1450177</v>
      </c>
      <c r="E31" s="3">
        <v>1450177</v>
      </c>
      <c r="F31" s="3">
        <v>1450177</v>
      </c>
      <c r="G31" s="3">
        <v>1450177</v>
      </c>
      <c r="H31" s="3">
        <v>1450177</v>
      </c>
      <c r="I31" s="3">
        <v>1450177</v>
      </c>
      <c r="J31" s="3">
        <v>1450177</v>
      </c>
      <c r="K31" s="3">
        <v>1450177</v>
      </c>
      <c r="L31" s="3">
        <v>1450177</v>
      </c>
      <c r="M31" s="3">
        <v>1450177</v>
      </c>
      <c r="N31" s="36">
        <v>1450181</v>
      </c>
      <c r="O31" s="6">
        <v>17402128</v>
      </c>
      <c r="P31" s="3">
        <v>14824675</v>
      </c>
      <c r="Q31" s="4">
        <v>15502658</v>
      </c>
    </row>
    <row r="32" spans="1:17" ht="13.5">
      <c r="A32" s="21" t="s">
        <v>35</v>
      </c>
      <c r="B32" s="20"/>
      <c r="C32" s="3">
        <v>104200</v>
      </c>
      <c r="D32" s="3">
        <v>104200</v>
      </c>
      <c r="E32" s="3">
        <v>104200</v>
      </c>
      <c r="F32" s="3">
        <v>104200</v>
      </c>
      <c r="G32" s="3">
        <v>104200</v>
      </c>
      <c r="H32" s="3">
        <v>104200</v>
      </c>
      <c r="I32" s="3">
        <v>104200</v>
      </c>
      <c r="J32" s="3">
        <v>104200</v>
      </c>
      <c r="K32" s="3">
        <v>104200</v>
      </c>
      <c r="L32" s="3">
        <v>104200</v>
      </c>
      <c r="M32" s="3">
        <v>104200</v>
      </c>
      <c r="N32" s="4">
        <v>104203</v>
      </c>
      <c r="O32" s="6">
        <v>1250403</v>
      </c>
      <c r="P32" s="3">
        <v>1310422</v>
      </c>
      <c r="Q32" s="4">
        <v>1373323</v>
      </c>
    </row>
    <row r="33" spans="1:17" ht="13.5">
      <c r="A33" s="21" t="s">
        <v>48</v>
      </c>
      <c r="B33" s="20"/>
      <c r="C33" s="3">
        <v>986931</v>
      </c>
      <c r="D33" s="3">
        <v>986931</v>
      </c>
      <c r="E33" s="3">
        <v>986931</v>
      </c>
      <c r="F33" s="3">
        <v>986931</v>
      </c>
      <c r="G33" s="3">
        <v>986931</v>
      </c>
      <c r="H33" s="3">
        <v>986931</v>
      </c>
      <c r="I33" s="3">
        <v>986931</v>
      </c>
      <c r="J33" s="3">
        <v>986931</v>
      </c>
      <c r="K33" s="3">
        <v>986931</v>
      </c>
      <c r="L33" s="3">
        <v>986931</v>
      </c>
      <c r="M33" s="3">
        <v>986931</v>
      </c>
      <c r="N33" s="4">
        <v>986978</v>
      </c>
      <c r="O33" s="6">
        <v>11843219</v>
      </c>
      <c r="P33" s="3">
        <v>12479672</v>
      </c>
      <c r="Q33" s="4">
        <v>12983761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28885036</v>
      </c>
      <c r="D35" s="29">
        <f t="shared" si="1"/>
        <v>28885036</v>
      </c>
      <c r="E35" s="29">
        <f t="shared" si="1"/>
        <v>28885036</v>
      </c>
      <c r="F35" s="29">
        <f>SUM(F24:F34)</f>
        <v>28885036</v>
      </c>
      <c r="G35" s="29">
        <f>SUM(G24:G34)</f>
        <v>28885036</v>
      </c>
      <c r="H35" s="29">
        <f>SUM(H24:H34)</f>
        <v>28885036</v>
      </c>
      <c r="I35" s="29">
        <f>SUM(I24:I34)</f>
        <v>28885036</v>
      </c>
      <c r="J35" s="29">
        <f t="shared" si="1"/>
        <v>28885036</v>
      </c>
      <c r="K35" s="29">
        <f>SUM(K24:K34)</f>
        <v>28885036</v>
      </c>
      <c r="L35" s="29">
        <f>SUM(L24:L34)</f>
        <v>28885036</v>
      </c>
      <c r="M35" s="29">
        <f>SUM(M24:M34)</f>
        <v>28885036</v>
      </c>
      <c r="N35" s="32">
        <f t="shared" si="1"/>
        <v>28885056</v>
      </c>
      <c r="O35" s="31">
        <f t="shared" si="1"/>
        <v>346620452</v>
      </c>
      <c r="P35" s="29">
        <f t="shared" si="1"/>
        <v>325310110</v>
      </c>
      <c r="Q35" s="32">
        <f t="shared" si="1"/>
        <v>340861126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6525918</v>
      </c>
      <c r="D37" s="42">
        <f t="shared" si="2"/>
        <v>6525918</v>
      </c>
      <c r="E37" s="42">
        <f t="shared" si="2"/>
        <v>6525918</v>
      </c>
      <c r="F37" s="42">
        <f>+F21-F35</f>
        <v>6525918</v>
      </c>
      <c r="G37" s="42">
        <f>+G21-G35</f>
        <v>6525918</v>
      </c>
      <c r="H37" s="42">
        <f>+H21-H35</f>
        <v>6525918</v>
      </c>
      <c r="I37" s="42">
        <f>+I21-I35</f>
        <v>6525918</v>
      </c>
      <c r="J37" s="42">
        <f t="shared" si="2"/>
        <v>6525918</v>
      </c>
      <c r="K37" s="42">
        <f>+K21-K35</f>
        <v>6525918</v>
      </c>
      <c r="L37" s="42">
        <f>+L21-L35</f>
        <v>6525918</v>
      </c>
      <c r="M37" s="42">
        <f>+M21-M35</f>
        <v>6525918</v>
      </c>
      <c r="N37" s="43">
        <f t="shared" si="2"/>
        <v>6525912</v>
      </c>
      <c r="O37" s="44">
        <f t="shared" si="2"/>
        <v>78311010</v>
      </c>
      <c r="P37" s="42">
        <f t="shared" si="2"/>
        <v>43788815</v>
      </c>
      <c r="Q37" s="43">
        <f t="shared" si="2"/>
        <v>46146125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6525918</v>
      </c>
      <c r="D41" s="50">
        <f t="shared" si="3"/>
        <v>6525918</v>
      </c>
      <c r="E41" s="50">
        <f t="shared" si="3"/>
        <v>6525918</v>
      </c>
      <c r="F41" s="50">
        <f>SUM(F37:F40)</f>
        <v>6525918</v>
      </c>
      <c r="G41" s="50">
        <f>SUM(G37:G40)</f>
        <v>6525918</v>
      </c>
      <c r="H41" s="50">
        <f>SUM(H37:H40)</f>
        <v>6525918</v>
      </c>
      <c r="I41" s="50">
        <f>SUM(I37:I40)</f>
        <v>6525918</v>
      </c>
      <c r="J41" s="50">
        <f t="shared" si="3"/>
        <v>6525918</v>
      </c>
      <c r="K41" s="50">
        <f>SUM(K37:K40)</f>
        <v>6525918</v>
      </c>
      <c r="L41" s="50">
        <f>SUM(L37:L40)</f>
        <v>6525918</v>
      </c>
      <c r="M41" s="50">
        <f>SUM(M37:M40)</f>
        <v>6525918</v>
      </c>
      <c r="N41" s="51">
        <f t="shared" si="3"/>
        <v>6525912</v>
      </c>
      <c r="O41" s="52">
        <f t="shared" si="3"/>
        <v>78311010</v>
      </c>
      <c r="P41" s="50">
        <f t="shared" si="3"/>
        <v>43788815</v>
      </c>
      <c r="Q41" s="51">
        <f t="shared" si="3"/>
        <v>46146125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6525918</v>
      </c>
      <c r="D43" s="57">
        <f t="shared" si="4"/>
        <v>6525918</v>
      </c>
      <c r="E43" s="57">
        <f t="shared" si="4"/>
        <v>6525918</v>
      </c>
      <c r="F43" s="57">
        <f>+F41-F42</f>
        <v>6525918</v>
      </c>
      <c r="G43" s="57">
        <f>+G41-G42</f>
        <v>6525918</v>
      </c>
      <c r="H43" s="57">
        <f>+H41-H42</f>
        <v>6525918</v>
      </c>
      <c r="I43" s="57">
        <f>+I41-I42</f>
        <v>6525918</v>
      </c>
      <c r="J43" s="57">
        <f t="shared" si="4"/>
        <v>6525918</v>
      </c>
      <c r="K43" s="57">
        <f>+K41-K42</f>
        <v>6525918</v>
      </c>
      <c r="L43" s="57">
        <f>+L41-L42</f>
        <v>6525918</v>
      </c>
      <c r="M43" s="57">
        <f>+M41-M42</f>
        <v>6525918</v>
      </c>
      <c r="N43" s="58">
        <f t="shared" si="4"/>
        <v>6525912</v>
      </c>
      <c r="O43" s="59">
        <f t="shared" si="4"/>
        <v>78311010</v>
      </c>
      <c r="P43" s="57">
        <f t="shared" si="4"/>
        <v>43788815</v>
      </c>
      <c r="Q43" s="58">
        <f t="shared" si="4"/>
        <v>46146125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6525918</v>
      </c>
      <c r="D45" s="50">
        <f t="shared" si="5"/>
        <v>6525918</v>
      </c>
      <c r="E45" s="50">
        <f t="shared" si="5"/>
        <v>6525918</v>
      </c>
      <c r="F45" s="50">
        <f>SUM(F43:F44)</f>
        <v>6525918</v>
      </c>
      <c r="G45" s="50">
        <f>SUM(G43:G44)</f>
        <v>6525918</v>
      </c>
      <c r="H45" s="50">
        <f>SUM(H43:H44)</f>
        <v>6525918</v>
      </c>
      <c r="I45" s="50">
        <f>SUM(I43:I44)</f>
        <v>6525918</v>
      </c>
      <c r="J45" s="50">
        <f t="shared" si="5"/>
        <v>6525918</v>
      </c>
      <c r="K45" s="50">
        <f>SUM(K43:K44)</f>
        <v>6525918</v>
      </c>
      <c r="L45" s="50">
        <f>SUM(L43:L44)</f>
        <v>6525918</v>
      </c>
      <c r="M45" s="50">
        <f>SUM(M43:M44)</f>
        <v>6525918</v>
      </c>
      <c r="N45" s="51">
        <f t="shared" si="5"/>
        <v>6525912</v>
      </c>
      <c r="O45" s="52">
        <f t="shared" si="5"/>
        <v>78311010</v>
      </c>
      <c r="P45" s="50">
        <f t="shared" si="5"/>
        <v>43788815</v>
      </c>
      <c r="Q45" s="51">
        <f t="shared" si="5"/>
        <v>46146125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6525918</v>
      </c>
      <c r="D47" s="63">
        <f t="shared" si="6"/>
        <v>6525918</v>
      </c>
      <c r="E47" s="63">
        <f t="shared" si="6"/>
        <v>6525918</v>
      </c>
      <c r="F47" s="63">
        <f>SUM(F45:F46)</f>
        <v>6525918</v>
      </c>
      <c r="G47" s="63">
        <f>SUM(G45:G46)</f>
        <v>6525918</v>
      </c>
      <c r="H47" s="63">
        <f>SUM(H45:H46)</f>
        <v>6525918</v>
      </c>
      <c r="I47" s="63">
        <f>SUM(I45:I46)</f>
        <v>6525918</v>
      </c>
      <c r="J47" s="63">
        <f t="shared" si="6"/>
        <v>6525918</v>
      </c>
      <c r="K47" s="63">
        <f>SUM(K45:K46)</f>
        <v>6525918</v>
      </c>
      <c r="L47" s="63">
        <f>SUM(L45:L46)</f>
        <v>6525918</v>
      </c>
      <c r="M47" s="63">
        <f>SUM(M45:M46)</f>
        <v>6525918</v>
      </c>
      <c r="N47" s="64">
        <f t="shared" si="6"/>
        <v>6525912</v>
      </c>
      <c r="O47" s="65">
        <f t="shared" si="6"/>
        <v>78311010</v>
      </c>
      <c r="P47" s="63">
        <f t="shared" si="6"/>
        <v>43788815</v>
      </c>
      <c r="Q47" s="66">
        <f t="shared" si="6"/>
        <v>46146125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83342</v>
      </c>
      <c r="D11" s="3">
        <v>83342</v>
      </c>
      <c r="E11" s="3">
        <v>83342</v>
      </c>
      <c r="F11" s="3">
        <v>83342</v>
      </c>
      <c r="G11" s="3">
        <v>83342</v>
      </c>
      <c r="H11" s="3">
        <v>83342</v>
      </c>
      <c r="I11" s="3">
        <v>83342</v>
      </c>
      <c r="J11" s="3">
        <v>83342</v>
      </c>
      <c r="K11" s="3">
        <v>83342</v>
      </c>
      <c r="L11" s="3">
        <v>83342</v>
      </c>
      <c r="M11" s="3">
        <v>83342</v>
      </c>
      <c r="N11" s="4">
        <v>83348</v>
      </c>
      <c r="O11" s="6">
        <v>1000110</v>
      </c>
      <c r="P11" s="3">
        <v>1012080</v>
      </c>
      <c r="Q11" s="4">
        <v>1046210</v>
      </c>
    </row>
    <row r="12" spans="1:17" ht="13.5">
      <c r="A12" s="19" t="s">
        <v>29</v>
      </c>
      <c r="B12" s="25"/>
      <c r="C12" s="3">
        <v>479166</v>
      </c>
      <c r="D12" s="3">
        <v>479166</v>
      </c>
      <c r="E12" s="3">
        <v>479166</v>
      </c>
      <c r="F12" s="3">
        <v>479166</v>
      </c>
      <c r="G12" s="3">
        <v>479166</v>
      </c>
      <c r="H12" s="3">
        <v>479166</v>
      </c>
      <c r="I12" s="3">
        <v>479166</v>
      </c>
      <c r="J12" s="3">
        <v>479166</v>
      </c>
      <c r="K12" s="3">
        <v>479166</v>
      </c>
      <c r="L12" s="3">
        <v>479166</v>
      </c>
      <c r="M12" s="3">
        <v>479166</v>
      </c>
      <c r="N12" s="4">
        <v>479174</v>
      </c>
      <c r="O12" s="6">
        <v>5750000</v>
      </c>
      <c r="P12" s="3">
        <v>5750000</v>
      </c>
      <c r="Q12" s="4">
        <v>5750000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10891833</v>
      </c>
      <c r="D18" s="3">
        <v>10891833</v>
      </c>
      <c r="E18" s="3">
        <v>10891833</v>
      </c>
      <c r="F18" s="3">
        <v>10891833</v>
      </c>
      <c r="G18" s="3">
        <v>10891833</v>
      </c>
      <c r="H18" s="3">
        <v>10891833</v>
      </c>
      <c r="I18" s="3">
        <v>10891833</v>
      </c>
      <c r="J18" s="3">
        <v>10891833</v>
      </c>
      <c r="K18" s="3">
        <v>10891833</v>
      </c>
      <c r="L18" s="3">
        <v>10891833</v>
      </c>
      <c r="M18" s="3">
        <v>10891833</v>
      </c>
      <c r="N18" s="4">
        <v>10891837</v>
      </c>
      <c r="O18" s="6">
        <v>130702000</v>
      </c>
      <c r="P18" s="3">
        <v>132292000</v>
      </c>
      <c r="Q18" s="4">
        <v>135892000</v>
      </c>
    </row>
    <row r="19" spans="1:17" ht="13.5">
      <c r="A19" s="19" t="s">
        <v>36</v>
      </c>
      <c r="B19" s="25"/>
      <c r="C19" s="22">
        <v>33333</v>
      </c>
      <c r="D19" s="22">
        <v>33333</v>
      </c>
      <c r="E19" s="22">
        <v>33333</v>
      </c>
      <c r="F19" s="22">
        <v>33333</v>
      </c>
      <c r="G19" s="22">
        <v>33333</v>
      </c>
      <c r="H19" s="22">
        <v>33333</v>
      </c>
      <c r="I19" s="22">
        <v>33333</v>
      </c>
      <c r="J19" s="22">
        <v>33333</v>
      </c>
      <c r="K19" s="22">
        <v>33333</v>
      </c>
      <c r="L19" s="22">
        <v>33333</v>
      </c>
      <c r="M19" s="22">
        <v>33333</v>
      </c>
      <c r="N19" s="23">
        <v>33337</v>
      </c>
      <c r="O19" s="24">
        <v>400000</v>
      </c>
      <c r="P19" s="22">
        <v>400000</v>
      </c>
      <c r="Q19" s="23">
        <v>400000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11487674</v>
      </c>
      <c r="D21" s="29">
        <f t="shared" si="0"/>
        <v>11487674</v>
      </c>
      <c r="E21" s="29">
        <f t="shared" si="0"/>
        <v>11487674</v>
      </c>
      <c r="F21" s="29">
        <f>SUM(F5:F20)</f>
        <v>11487674</v>
      </c>
      <c r="G21" s="29">
        <f>SUM(G5:G20)</f>
        <v>11487674</v>
      </c>
      <c r="H21" s="29">
        <f>SUM(H5:H20)</f>
        <v>11487674</v>
      </c>
      <c r="I21" s="29">
        <f>SUM(I5:I20)</f>
        <v>11487674</v>
      </c>
      <c r="J21" s="29">
        <f t="shared" si="0"/>
        <v>11487674</v>
      </c>
      <c r="K21" s="29">
        <f>SUM(K5:K20)</f>
        <v>11487674</v>
      </c>
      <c r="L21" s="29">
        <f>SUM(L5:L20)</f>
        <v>11487674</v>
      </c>
      <c r="M21" s="29">
        <f>SUM(M5:M20)</f>
        <v>11487674</v>
      </c>
      <c r="N21" s="30">
        <f t="shared" si="0"/>
        <v>11487696</v>
      </c>
      <c r="O21" s="31">
        <f t="shared" si="0"/>
        <v>137852110</v>
      </c>
      <c r="P21" s="29">
        <f t="shared" si="0"/>
        <v>139454080</v>
      </c>
      <c r="Q21" s="32">
        <f t="shared" si="0"/>
        <v>143088210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6722127</v>
      </c>
      <c r="D24" s="3">
        <v>6722127</v>
      </c>
      <c r="E24" s="3">
        <v>6722127</v>
      </c>
      <c r="F24" s="3">
        <v>6722127</v>
      </c>
      <c r="G24" s="3">
        <v>6722127</v>
      </c>
      <c r="H24" s="3">
        <v>6722127</v>
      </c>
      <c r="I24" s="3">
        <v>6722127</v>
      </c>
      <c r="J24" s="3">
        <v>6722127</v>
      </c>
      <c r="K24" s="3">
        <v>6722127</v>
      </c>
      <c r="L24" s="3">
        <v>6722127</v>
      </c>
      <c r="M24" s="3">
        <v>6722127</v>
      </c>
      <c r="N24" s="36">
        <v>6721883</v>
      </c>
      <c r="O24" s="6">
        <v>80665280</v>
      </c>
      <c r="P24" s="3">
        <v>87400160</v>
      </c>
      <c r="Q24" s="4">
        <v>87450240</v>
      </c>
    </row>
    <row r="25" spans="1:17" ht="13.5">
      <c r="A25" s="21" t="s">
        <v>41</v>
      </c>
      <c r="B25" s="20"/>
      <c r="C25" s="3">
        <v>729659</v>
      </c>
      <c r="D25" s="3">
        <v>729659</v>
      </c>
      <c r="E25" s="3">
        <v>729659</v>
      </c>
      <c r="F25" s="3">
        <v>729659</v>
      </c>
      <c r="G25" s="3">
        <v>729659</v>
      </c>
      <c r="H25" s="3">
        <v>729659</v>
      </c>
      <c r="I25" s="3">
        <v>729659</v>
      </c>
      <c r="J25" s="3">
        <v>729659</v>
      </c>
      <c r="K25" s="3">
        <v>729659</v>
      </c>
      <c r="L25" s="3">
        <v>729659</v>
      </c>
      <c r="M25" s="3">
        <v>729659</v>
      </c>
      <c r="N25" s="4">
        <v>729651</v>
      </c>
      <c r="O25" s="6">
        <v>8755900</v>
      </c>
      <c r="P25" s="3">
        <v>9160540</v>
      </c>
      <c r="Q25" s="4">
        <v>9569120</v>
      </c>
    </row>
    <row r="26" spans="1:17" ht="13.5">
      <c r="A26" s="21" t="s">
        <v>42</v>
      </c>
      <c r="B26" s="20"/>
      <c r="C26" s="3">
        <v>4167</v>
      </c>
      <c r="D26" s="3">
        <v>4167</v>
      </c>
      <c r="E26" s="3">
        <v>4167</v>
      </c>
      <c r="F26" s="3">
        <v>4167</v>
      </c>
      <c r="G26" s="3">
        <v>4167</v>
      </c>
      <c r="H26" s="3">
        <v>4167</v>
      </c>
      <c r="I26" s="3">
        <v>4167</v>
      </c>
      <c r="J26" s="3">
        <v>4167</v>
      </c>
      <c r="K26" s="3">
        <v>4167</v>
      </c>
      <c r="L26" s="3">
        <v>4167</v>
      </c>
      <c r="M26" s="3">
        <v>4167</v>
      </c>
      <c r="N26" s="4">
        <v>4163</v>
      </c>
      <c r="O26" s="6">
        <v>50000</v>
      </c>
      <c r="P26" s="3">
        <v>3000</v>
      </c>
      <c r="Q26" s="4">
        <v>3000</v>
      </c>
    </row>
    <row r="27" spans="1:17" ht="13.5">
      <c r="A27" s="21" t="s">
        <v>43</v>
      </c>
      <c r="B27" s="20"/>
      <c r="C27" s="3">
        <v>308862</v>
      </c>
      <c r="D27" s="3">
        <v>308862</v>
      </c>
      <c r="E27" s="3">
        <v>308862</v>
      </c>
      <c r="F27" s="3">
        <v>308862</v>
      </c>
      <c r="G27" s="3">
        <v>308862</v>
      </c>
      <c r="H27" s="3">
        <v>308862</v>
      </c>
      <c r="I27" s="3">
        <v>308862</v>
      </c>
      <c r="J27" s="3">
        <v>308862</v>
      </c>
      <c r="K27" s="3">
        <v>308862</v>
      </c>
      <c r="L27" s="3">
        <v>308862</v>
      </c>
      <c r="M27" s="3">
        <v>308862</v>
      </c>
      <c r="N27" s="36">
        <v>308798</v>
      </c>
      <c r="O27" s="6">
        <v>3706280</v>
      </c>
      <c r="P27" s="3">
        <v>4565710</v>
      </c>
      <c r="Q27" s="4">
        <v>3338850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134893</v>
      </c>
      <c r="D30" s="3">
        <v>134893</v>
      </c>
      <c r="E30" s="3">
        <v>134893</v>
      </c>
      <c r="F30" s="3">
        <v>134893</v>
      </c>
      <c r="G30" s="3">
        <v>134893</v>
      </c>
      <c r="H30" s="3">
        <v>134893</v>
      </c>
      <c r="I30" s="3">
        <v>134893</v>
      </c>
      <c r="J30" s="3">
        <v>134893</v>
      </c>
      <c r="K30" s="3">
        <v>134893</v>
      </c>
      <c r="L30" s="3">
        <v>134893</v>
      </c>
      <c r="M30" s="3">
        <v>134893</v>
      </c>
      <c r="N30" s="4">
        <v>134867</v>
      </c>
      <c r="O30" s="6">
        <v>1618690</v>
      </c>
      <c r="P30" s="3">
        <v>1696860</v>
      </c>
      <c r="Q30" s="4">
        <v>1772560</v>
      </c>
    </row>
    <row r="31" spans="1:17" ht="13.5">
      <c r="A31" s="21" t="s">
        <v>47</v>
      </c>
      <c r="B31" s="20"/>
      <c r="C31" s="3">
        <v>1929649</v>
      </c>
      <c r="D31" s="3">
        <v>1929649</v>
      </c>
      <c r="E31" s="3">
        <v>1929649</v>
      </c>
      <c r="F31" s="3">
        <v>1929649</v>
      </c>
      <c r="G31" s="3">
        <v>1929649</v>
      </c>
      <c r="H31" s="3">
        <v>1929649</v>
      </c>
      <c r="I31" s="3">
        <v>1929649</v>
      </c>
      <c r="J31" s="3">
        <v>1929649</v>
      </c>
      <c r="K31" s="3">
        <v>1929649</v>
      </c>
      <c r="L31" s="3">
        <v>1929649</v>
      </c>
      <c r="M31" s="3">
        <v>1929649</v>
      </c>
      <c r="N31" s="36">
        <v>1929621</v>
      </c>
      <c r="O31" s="6">
        <v>23155760</v>
      </c>
      <c r="P31" s="3">
        <v>17759650</v>
      </c>
      <c r="Q31" s="4">
        <v>17905170</v>
      </c>
    </row>
    <row r="32" spans="1:17" ht="13.5">
      <c r="A32" s="21" t="s">
        <v>35</v>
      </c>
      <c r="B32" s="20"/>
      <c r="C32" s="3">
        <v>1120283</v>
      </c>
      <c r="D32" s="3">
        <v>1120283</v>
      </c>
      <c r="E32" s="3">
        <v>1120283</v>
      </c>
      <c r="F32" s="3">
        <v>1120283</v>
      </c>
      <c r="G32" s="3">
        <v>1120283</v>
      </c>
      <c r="H32" s="3">
        <v>1120283</v>
      </c>
      <c r="I32" s="3">
        <v>1120283</v>
      </c>
      <c r="J32" s="3">
        <v>1120283</v>
      </c>
      <c r="K32" s="3">
        <v>1120283</v>
      </c>
      <c r="L32" s="3">
        <v>1120283</v>
      </c>
      <c r="M32" s="3">
        <v>1120283</v>
      </c>
      <c r="N32" s="4">
        <v>1120287</v>
      </c>
      <c r="O32" s="6">
        <v>13443400</v>
      </c>
      <c r="P32" s="3">
        <v>13044100</v>
      </c>
      <c r="Q32" s="4">
        <v>13129370</v>
      </c>
    </row>
    <row r="33" spans="1:17" ht="13.5">
      <c r="A33" s="21" t="s">
        <v>48</v>
      </c>
      <c r="B33" s="20"/>
      <c r="C33" s="3">
        <v>1304865</v>
      </c>
      <c r="D33" s="3">
        <v>1304865</v>
      </c>
      <c r="E33" s="3">
        <v>1304865</v>
      </c>
      <c r="F33" s="3">
        <v>1304865</v>
      </c>
      <c r="G33" s="3">
        <v>1304865</v>
      </c>
      <c r="H33" s="3">
        <v>1304865</v>
      </c>
      <c r="I33" s="3">
        <v>1304865</v>
      </c>
      <c r="J33" s="3">
        <v>1304865</v>
      </c>
      <c r="K33" s="3">
        <v>1304865</v>
      </c>
      <c r="L33" s="3">
        <v>1304865</v>
      </c>
      <c r="M33" s="3">
        <v>1304865</v>
      </c>
      <c r="N33" s="4">
        <v>1304703</v>
      </c>
      <c r="O33" s="6">
        <v>15658218</v>
      </c>
      <c r="P33" s="3">
        <v>16368638</v>
      </c>
      <c r="Q33" s="4">
        <v>16908988</v>
      </c>
    </row>
    <row r="34" spans="1:17" ht="13.5">
      <c r="A34" s="19" t="s">
        <v>49</v>
      </c>
      <c r="B34" s="25"/>
      <c r="C34" s="3">
        <v>25000</v>
      </c>
      <c r="D34" s="3">
        <v>25000</v>
      </c>
      <c r="E34" s="3">
        <v>25000</v>
      </c>
      <c r="F34" s="3">
        <v>25000</v>
      </c>
      <c r="G34" s="3">
        <v>25000</v>
      </c>
      <c r="H34" s="3">
        <v>25000</v>
      </c>
      <c r="I34" s="3">
        <v>25000</v>
      </c>
      <c r="J34" s="3">
        <v>25000</v>
      </c>
      <c r="K34" s="3">
        <v>25000</v>
      </c>
      <c r="L34" s="3">
        <v>25000</v>
      </c>
      <c r="M34" s="3">
        <v>25000</v>
      </c>
      <c r="N34" s="4">
        <v>25000</v>
      </c>
      <c r="O34" s="6">
        <v>300000</v>
      </c>
      <c r="P34" s="3">
        <v>300000</v>
      </c>
      <c r="Q34" s="4">
        <v>300000</v>
      </c>
    </row>
    <row r="35" spans="1:17" ht="12.75">
      <c r="A35" s="37" t="s">
        <v>50</v>
      </c>
      <c r="B35" s="28"/>
      <c r="C35" s="29">
        <f aca="true" t="shared" si="1" ref="C35:Q35">SUM(C24:C34)</f>
        <v>12279505</v>
      </c>
      <c r="D35" s="29">
        <f t="shared" si="1"/>
        <v>12279505</v>
      </c>
      <c r="E35" s="29">
        <f t="shared" si="1"/>
        <v>12279505</v>
      </c>
      <c r="F35" s="29">
        <f>SUM(F24:F34)</f>
        <v>12279505</v>
      </c>
      <c r="G35" s="29">
        <f>SUM(G24:G34)</f>
        <v>12279505</v>
      </c>
      <c r="H35" s="29">
        <f>SUM(H24:H34)</f>
        <v>12279505</v>
      </c>
      <c r="I35" s="29">
        <f>SUM(I24:I34)</f>
        <v>12279505</v>
      </c>
      <c r="J35" s="29">
        <f t="shared" si="1"/>
        <v>12279505</v>
      </c>
      <c r="K35" s="29">
        <f>SUM(K24:K34)</f>
        <v>12279505</v>
      </c>
      <c r="L35" s="29">
        <f>SUM(L24:L34)</f>
        <v>12279505</v>
      </c>
      <c r="M35" s="29">
        <f>SUM(M24:M34)</f>
        <v>12279505</v>
      </c>
      <c r="N35" s="32">
        <f t="shared" si="1"/>
        <v>12278973</v>
      </c>
      <c r="O35" s="31">
        <f t="shared" si="1"/>
        <v>147353528</v>
      </c>
      <c r="P35" s="29">
        <f t="shared" si="1"/>
        <v>150298658</v>
      </c>
      <c r="Q35" s="32">
        <f t="shared" si="1"/>
        <v>150377298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-791831</v>
      </c>
      <c r="D37" s="42">
        <f t="shared" si="2"/>
        <v>-791831</v>
      </c>
      <c r="E37" s="42">
        <f t="shared" si="2"/>
        <v>-791831</v>
      </c>
      <c r="F37" s="42">
        <f>+F21-F35</f>
        <v>-791831</v>
      </c>
      <c r="G37" s="42">
        <f>+G21-G35</f>
        <v>-791831</v>
      </c>
      <c r="H37" s="42">
        <f>+H21-H35</f>
        <v>-791831</v>
      </c>
      <c r="I37" s="42">
        <f>+I21-I35</f>
        <v>-791831</v>
      </c>
      <c r="J37" s="42">
        <f t="shared" si="2"/>
        <v>-791831</v>
      </c>
      <c r="K37" s="42">
        <f>+K21-K35</f>
        <v>-791831</v>
      </c>
      <c r="L37" s="42">
        <f>+L21-L35</f>
        <v>-791831</v>
      </c>
      <c r="M37" s="42">
        <f>+M21-M35</f>
        <v>-791831</v>
      </c>
      <c r="N37" s="43">
        <f t="shared" si="2"/>
        <v>-791277</v>
      </c>
      <c r="O37" s="44">
        <f t="shared" si="2"/>
        <v>-9501418</v>
      </c>
      <c r="P37" s="42">
        <f t="shared" si="2"/>
        <v>-10844578</v>
      </c>
      <c r="Q37" s="43">
        <f t="shared" si="2"/>
        <v>-7289088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-791831</v>
      </c>
      <c r="D41" s="50">
        <f t="shared" si="3"/>
        <v>-791831</v>
      </c>
      <c r="E41" s="50">
        <f t="shared" si="3"/>
        <v>-791831</v>
      </c>
      <c r="F41" s="50">
        <f>SUM(F37:F40)</f>
        <v>-791831</v>
      </c>
      <c r="G41" s="50">
        <f>SUM(G37:G40)</f>
        <v>-791831</v>
      </c>
      <c r="H41" s="50">
        <f>SUM(H37:H40)</f>
        <v>-791831</v>
      </c>
      <c r="I41" s="50">
        <f>SUM(I37:I40)</f>
        <v>-791831</v>
      </c>
      <c r="J41" s="50">
        <f t="shared" si="3"/>
        <v>-791831</v>
      </c>
      <c r="K41" s="50">
        <f>SUM(K37:K40)</f>
        <v>-791831</v>
      </c>
      <c r="L41" s="50">
        <f>SUM(L37:L40)</f>
        <v>-791831</v>
      </c>
      <c r="M41" s="50">
        <f>SUM(M37:M40)</f>
        <v>-791831</v>
      </c>
      <c r="N41" s="51">
        <f t="shared" si="3"/>
        <v>-791277</v>
      </c>
      <c r="O41" s="52">
        <f t="shared" si="3"/>
        <v>-9501418</v>
      </c>
      <c r="P41" s="50">
        <f t="shared" si="3"/>
        <v>-10844578</v>
      </c>
      <c r="Q41" s="51">
        <f t="shared" si="3"/>
        <v>-7289088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-791831</v>
      </c>
      <c r="D43" s="57">
        <f t="shared" si="4"/>
        <v>-791831</v>
      </c>
      <c r="E43" s="57">
        <f t="shared" si="4"/>
        <v>-791831</v>
      </c>
      <c r="F43" s="57">
        <f>+F41-F42</f>
        <v>-791831</v>
      </c>
      <c r="G43" s="57">
        <f>+G41-G42</f>
        <v>-791831</v>
      </c>
      <c r="H43" s="57">
        <f>+H41-H42</f>
        <v>-791831</v>
      </c>
      <c r="I43" s="57">
        <f>+I41-I42</f>
        <v>-791831</v>
      </c>
      <c r="J43" s="57">
        <f t="shared" si="4"/>
        <v>-791831</v>
      </c>
      <c r="K43" s="57">
        <f>+K41-K42</f>
        <v>-791831</v>
      </c>
      <c r="L43" s="57">
        <f>+L41-L42</f>
        <v>-791831</v>
      </c>
      <c r="M43" s="57">
        <f>+M41-M42</f>
        <v>-791831</v>
      </c>
      <c r="N43" s="58">
        <f t="shared" si="4"/>
        <v>-791277</v>
      </c>
      <c r="O43" s="59">
        <f t="shared" si="4"/>
        <v>-9501418</v>
      </c>
      <c r="P43" s="57">
        <f t="shared" si="4"/>
        <v>-10844578</v>
      </c>
      <c r="Q43" s="58">
        <f t="shared" si="4"/>
        <v>-7289088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-791831</v>
      </c>
      <c r="D45" s="50">
        <f t="shared" si="5"/>
        <v>-791831</v>
      </c>
      <c r="E45" s="50">
        <f t="shared" si="5"/>
        <v>-791831</v>
      </c>
      <c r="F45" s="50">
        <f>SUM(F43:F44)</f>
        <v>-791831</v>
      </c>
      <c r="G45" s="50">
        <f>SUM(G43:G44)</f>
        <v>-791831</v>
      </c>
      <c r="H45" s="50">
        <f>SUM(H43:H44)</f>
        <v>-791831</v>
      </c>
      <c r="I45" s="50">
        <f>SUM(I43:I44)</f>
        <v>-791831</v>
      </c>
      <c r="J45" s="50">
        <f t="shared" si="5"/>
        <v>-791831</v>
      </c>
      <c r="K45" s="50">
        <f>SUM(K43:K44)</f>
        <v>-791831</v>
      </c>
      <c r="L45" s="50">
        <f>SUM(L43:L44)</f>
        <v>-791831</v>
      </c>
      <c r="M45" s="50">
        <f>SUM(M43:M44)</f>
        <v>-791831</v>
      </c>
      <c r="N45" s="51">
        <f t="shared" si="5"/>
        <v>-791277</v>
      </c>
      <c r="O45" s="52">
        <f t="shared" si="5"/>
        <v>-9501418</v>
      </c>
      <c r="P45" s="50">
        <f t="shared" si="5"/>
        <v>-10844578</v>
      </c>
      <c r="Q45" s="51">
        <f t="shared" si="5"/>
        <v>-7289088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-791831</v>
      </c>
      <c r="D47" s="63">
        <f t="shared" si="6"/>
        <v>-791831</v>
      </c>
      <c r="E47" s="63">
        <f t="shared" si="6"/>
        <v>-791831</v>
      </c>
      <c r="F47" s="63">
        <f>SUM(F45:F46)</f>
        <v>-791831</v>
      </c>
      <c r="G47" s="63">
        <f>SUM(G45:G46)</f>
        <v>-791831</v>
      </c>
      <c r="H47" s="63">
        <f>SUM(H45:H46)</f>
        <v>-791831</v>
      </c>
      <c r="I47" s="63">
        <f>SUM(I45:I46)</f>
        <v>-791831</v>
      </c>
      <c r="J47" s="63">
        <f t="shared" si="6"/>
        <v>-791831</v>
      </c>
      <c r="K47" s="63">
        <f>SUM(K45:K46)</f>
        <v>-791831</v>
      </c>
      <c r="L47" s="63">
        <f>SUM(L45:L46)</f>
        <v>-791831</v>
      </c>
      <c r="M47" s="63">
        <f>SUM(M45:M46)</f>
        <v>-791831</v>
      </c>
      <c r="N47" s="64">
        <f t="shared" si="6"/>
        <v>-791277</v>
      </c>
      <c r="O47" s="65">
        <f t="shared" si="6"/>
        <v>-9501418</v>
      </c>
      <c r="P47" s="63">
        <f t="shared" si="6"/>
        <v>-10844578</v>
      </c>
      <c r="Q47" s="66">
        <f t="shared" si="6"/>
        <v>-7289088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5851532</v>
      </c>
      <c r="D5" s="3">
        <v>18822762</v>
      </c>
      <c r="E5" s="3">
        <v>18233401</v>
      </c>
      <c r="F5" s="3">
        <v>18595145</v>
      </c>
      <c r="G5" s="3">
        <v>15879568</v>
      </c>
      <c r="H5" s="3">
        <v>16220486</v>
      </c>
      <c r="I5" s="3">
        <v>16380662</v>
      </c>
      <c r="J5" s="3">
        <v>16322653</v>
      </c>
      <c r="K5" s="3">
        <v>16385604</v>
      </c>
      <c r="L5" s="3">
        <v>17530713</v>
      </c>
      <c r="M5" s="3">
        <v>17277663</v>
      </c>
      <c r="N5" s="4">
        <v>-9809785</v>
      </c>
      <c r="O5" s="5">
        <v>167690404</v>
      </c>
      <c r="P5" s="3">
        <v>175404174</v>
      </c>
      <c r="Q5" s="4">
        <v>183472765</v>
      </c>
    </row>
    <row r="6" spans="1:17" ht="13.5">
      <c r="A6" s="19" t="s">
        <v>24</v>
      </c>
      <c r="B6" s="20"/>
      <c r="C6" s="3">
        <v>6089881</v>
      </c>
      <c r="D6" s="3">
        <v>23081956</v>
      </c>
      <c r="E6" s="3">
        <v>-10006343</v>
      </c>
      <c r="F6" s="3">
        <v>30123303</v>
      </c>
      <c r="G6" s="3">
        <v>9640223</v>
      </c>
      <c r="H6" s="3">
        <v>14071073</v>
      </c>
      <c r="I6" s="3">
        <v>9436672</v>
      </c>
      <c r="J6" s="3">
        <v>10524489</v>
      </c>
      <c r="K6" s="3">
        <v>29170795</v>
      </c>
      <c r="L6" s="3">
        <v>22227419</v>
      </c>
      <c r="M6" s="3">
        <v>11685761</v>
      </c>
      <c r="N6" s="4">
        <v>10814201</v>
      </c>
      <c r="O6" s="6">
        <v>166859430</v>
      </c>
      <c r="P6" s="3">
        <v>174534965</v>
      </c>
      <c r="Q6" s="4">
        <v>182563572</v>
      </c>
    </row>
    <row r="7" spans="1:17" ht="13.5">
      <c r="A7" s="21" t="s">
        <v>25</v>
      </c>
      <c r="B7" s="20"/>
      <c r="C7" s="3">
        <v>9011789</v>
      </c>
      <c r="D7" s="3">
        <v>5775562</v>
      </c>
      <c r="E7" s="3">
        <v>4981689</v>
      </c>
      <c r="F7" s="3">
        <v>6423902</v>
      </c>
      <c r="G7" s="3">
        <v>7910296</v>
      </c>
      <c r="H7" s="3">
        <v>6937344</v>
      </c>
      <c r="I7" s="3">
        <v>7611691</v>
      </c>
      <c r="J7" s="3">
        <v>9620919</v>
      </c>
      <c r="K7" s="3">
        <v>7847490</v>
      </c>
      <c r="L7" s="3">
        <v>6156254</v>
      </c>
      <c r="M7" s="3">
        <v>6102295</v>
      </c>
      <c r="N7" s="4">
        <v>6751969</v>
      </c>
      <c r="O7" s="6">
        <v>85131200</v>
      </c>
      <c r="P7" s="3">
        <v>89046636</v>
      </c>
      <c r="Q7" s="4">
        <v>93143408</v>
      </c>
    </row>
    <row r="8" spans="1:17" ht="13.5">
      <c r="A8" s="21" t="s">
        <v>26</v>
      </c>
      <c r="B8" s="20"/>
      <c r="C8" s="3">
        <v>3620423</v>
      </c>
      <c r="D8" s="3">
        <v>1635239</v>
      </c>
      <c r="E8" s="3">
        <v>3816712</v>
      </c>
      <c r="F8" s="3">
        <v>4590057</v>
      </c>
      <c r="G8" s="3">
        <v>290180</v>
      </c>
      <c r="H8" s="3">
        <v>4095432</v>
      </c>
      <c r="I8" s="3">
        <v>2430067</v>
      </c>
      <c r="J8" s="3">
        <v>2209495</v>
      </c>
      <c r="K8" s="3">
        <v>5944901</v>
      </c>
      <c r="L8" s="3">
        <v>2591519</v>
      </c>
      <c r="M8" s="3">
        <v>2236488</v>
      </c>
      <c r="N8" s="4">
        <v>2135862</v>
      </c>
      <c r="O8" s="6">
        <v>35596375</v>
      </c>
      <c r="P8" s="3">
        <v>37233808</v>
      </c>
      <c r="Q8" s="4">
        <v>38946563</v>
      </c>
    </row>
    <row r="9" spans="1:17" ht="13.5">
      <c r="A9" s="21" t="s">
        <v>27</v>
      </c>
      <c r="B9" s="20"/>
      <c r="C9" s="22">
        <v>2722312</v>
      </c>
      <c r="D9" s="22">
        <v>2771910</v>
      </c>
      <c r="E9" s="22">
        <v>2758527</v>
      </c>
      <c r="F9" s="22">
        <v>2811785</v>
      </c>
      <c r="G9" s="22">
        <v>2910798</v>
      </c>
      <c r="H9" s="22">
        <v>2888697</v>
      </c>
      <c r="I9" s="22">
        <v>2869895</v>
      </c>
      <c r="J9" s="22">
        <v>3043646</v>
      </c>
      <c r="K9" s="22">
        <v>3154767</v>
      </c>
      <c r="L9" s="22">
        <v>2937981</v>
      </c>
      <c r="M9" s="22">
        <v>3001793</v>
      </c>
      <c r="N9" s="23">
        <v>3230947</v>
      </c>
      <c r="O9" s="24">
        <v>35103058</v>
      </c>
      <c r="P9" s="22">
        <v>36717799</v>
      </c>
      <c r="Q9" s="23">
        <v>38406818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100379</v>
      </c>
      <c r="D11" s="3">
        <v>80830</v>
      </c>
      <c r="E11" s="3">
        <v>182937</v>
      </c>
      <c r="F11" s="3">
        <v>96689</v>
      </c>
      <c r="G11" s="3">
        <v>172285</v>
      </c>
      <c r="H11" s="3">
        <v>136417</v>
      </c>
      <c r="I11" s="3">
        <v>110541</v>
      </c>
      <c r="J11" s="3">
        <v>120185</v>
      </c>
      <c r="K11" s="3">
        <v>88176</v>
      </c>
      <c r="L11" s="3">
        <v>101427</v>
      </c>
      <c r="M11" s="3">
        <v>106943</v>
      </c>
      <c r="N11" s="4">
        <v>168602</v>
      </c>
      <c r="O11" s="6">
        <v>1465411</v>
      </c>
      <c r="P11" s="3">
        <v>1532818</v>
      </c>
      <c r="Q11" s="4">
        <v>1603329</v>
      </c>
    </row>
    <row r="12" spans="1:17" ht="13.5">
      <c r="A12" s="19" t="s">
        <v>29</v>
      </c>
      <c r="B12" s="25"/>
      <c r="C12" s="3">
        <v>26125</v>
      </c>
      <c r="D12" s="3">
        <v>26125</v>
      </c>
      <c r="E12" s="3">
        <v>26125</v>
      </c>
      <c r="F12" s="3">
        <v>26125</v>
      </c>
      <c r="G12" s="3">
        <v>26125</v>
      </c>
      <c r="H12" s="3">
        <v>26125</v>
      </c>
      <c r="I12" s="3">
        <v>26125</v>
      </c>
      <c r="J12" s="3">
        <v>26125</v>
      </c>
      <c r="K12" s="3">
        <v>26125</v>
      </c>
      <c r="L12" s="3">
        <v>26125</v>
      </c>
      <c r="M12" s="3">
        <v>26125</v>
      </c>
      <c r="N12" s="4">
        <v>26125</v>
      </c>
      <c r="O12" s="6">
        <v>313500</v>
      </c>
      <c r="P12" s="3">
        <v>327921</v>
      </c>
      <c r="Q12" s="4">
        <v>343005</v>
      </c>
    </row>
    <row r="13" spans="1:17" ht="13.5">
      <c r="A13" s="19" t="s">
        <v>30</v>
      </c>
      <c r="B13" s="25"/>
      <c r="C13" s="3">
        <v>3603333</v>
      </c>
      <c r="D13" s="3">
        <v>3603333</v>
      </c>
      <c r="E13" s="3">
        <v>3603333</v>
      </c>
      <c r="F13" s="3">
        <v>3603333</v>
      </c>
      <c r="G13" s="3">
        <v>3603333</v>
      </c>
      <c r="H13" s="3">
        <v>3603333</v>
      </c>
      <c r="I13" s="3">
        <v>3603333</v>
      </c>
      <c r="J13" s="3">
        <v>3603333</v>
      </c>
      <c r="K13" s="3">
        <v>3603333</v>
      </c>
      <c r="L13" s="3">
        <v>3603333</v>
      </c>
      <c r="M13" s="3">
        <v>3603333</v>
      </c>
      <c r="N13" s="4">
        <v>3603337</v>
      </c>
      <c r="O13" s="6">
        <v>43240000</v>
      </c>
      <c r="P13" s="3">
        <v>45488480</v>
      </c>
      <c r="Q13" s="4">
        <v>49536955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8178</v>
      </c>
      <c r="D15" s="3">
        <v>7838</v>
      </c>
      <c r="E15" s="3">
        <v>64961</v>
      </c>
      <c r="F15" s="3">
        <v>7838</v>
      </c>
      <c r="G15" s="3">
        <v>8219</v>
      </c>
      <c r="H15" s="3">
        <v>17792</v>
      </c>
      <c r="I15" s="3">
        <v>8115</v>
      </c>
      <c r="J15" s="3">
        <v>19932</v>
      </c>
      <c r="K15" s="3">
        <v>19825</v>
      </c>
      <c r="L15" s="3">
        <v>8030</v>
      </c>
      <c r="M15" s="3">
        <v>41978</v>
      </c>
      <c r="N15" s="4">
        <v>8312</v>
      </c>
      <c r="O15" s="6">
        <v>221018</v>
      </c>
      <c r="P15" s="3">
        <v>231184</v>
      </c>
      <c r="Q15" s="4">
        <v>241819</v>
      </c>
    </row>
    <row r="16" spans="1:17" ht="13.5">
      <c r="A16" s="19" t="s">
        <v>33</v>
      </c>
      <c r="B16" s="25"/>
      <c r="C16" s="3">
        <v>92346</v>
      </c>
      <c r="D16" s="3">
        <v>92103</v>
      </c>
      <c r="E16" s="3">
        <v>99739</v>
      </c>
      <c r="F16" s="3">
        <v>92103</v>
      </c>
      <c r="G16" s="3">
        <v>92747</v>
      </c>
      <c r="H16" s="3">
        <v>92425</v>
      </c>
      <c r="I16" s="3">
        <v>92883</v>
      </c>
      <c r="J16" s="3">
        <v>92103</v>
      </c>
      <c r="K16" s="3">
        <v>92103</v>
      </c>
      <c r="L16" s="3">
        <v>92556</v>
      </c>
      <c r="M16" s="3">
        <v>92182</v>
      </c>
      <c r="N16" s="4">
        <v>92394</v>
      </c>
      <c r="O16" s="6">
        <v>1115684</v>
      </c>
      <c r="P16" s="3">
        <v>1167006</v>
      </c>
      <c r="Q16" s="4">
        <v>1220688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493890</v>
      </c>
      <c r="K17" s="3">
        <v>6745</v>
      </c>
      <c r="L17" s="3">
        <v>6422</v>
      </c>
      <c r="M17" s="3">
        <v>14346</v>
      </c>
      <c r="N17" s="4">
        <v>17744</v>
      </c>
      <c r="O17" s="6">
        <v>539147</v>
      </c>
      <c r="P17" s="3">
        <v>563948</v>
      </c>
      <c r="Q17" s="4">
        <v>589889</v>
      </c>
    </row>
    <row r="18" spans="1:17" ht="13.5">
      <c r="A18" s="19" t="s">
        <v>35</v>
      </c>
      <c r="B18" s="25"/>
      <c r="C18" s="3">
        <v>3965414</v>
      </c>
      <c r="D18" s="3">
        <v>3965414</v>
      </c>
      <c r="E18" s="3">
        <v>3965414</v>
      </c>
      <c r="F18" s="3">
        <v>3965414</v>
      </c>
      <c r="G18" s="3">
        <v>3965414</v>
      </c>
      <c r="H18" s="3">
        <v>3965414</v>
      </c>
      <c r="I18" s="3">
        <v>3965414</v>
      </c>
      <c r="J18" s="3">
        <v>3965414</v>
      </c>
      <c r="K18" s="3">
        <v>3965414</v>
      </c>
      <c r="L18" s="3">
        <v>3965414</v>
      </c>
      <c r="M18" s="3">
        <v>3965414</v>
      </c>
      <c r="N18" s="4">
        <v>3965399</v>
      </c>
      <c r="O18" s="6">
        <v>47584953</v>
      </c>
      <c r="P18" s="3">
        <v>52536132</v>
      </c>
      <c r="Q18" s="4">
        <v>58906348</v>
      </c>
    </row>
    <row r="19" spans="1:17" ht="13.5">
      <c r="A19" s="19" t="s">
        <v>36</v>
      </c>
      <c r="B19" s="25"/>
      <c r="C19" s="22">
        <v>800116</v>
      </c>
      <c r="D19" s="22">
        <v>818458</v>
      </c>
      <c r="E19" s="22">
        <v>929840</v>
      </c>
      <c r="F19" s="22">
        <v>785249</v>
      </c>
      <c r="G19" s="22">
        <v>1059796</v>
      </c>
      <c r="H19" s="22">
        <v>791732</v>
      </c>
      <c r="I19" s="22">
        <v>871308</v>
      </c>
      <c r="J19" s="22">
        <v>1224178</v>
      </c>
      <c r="K19" s="22">
        <v>1093777</v>
      </c>
      <c r="L19" s="22">
        <v>920593</v>
      </c>
      <c r="M19" s="22">
        <v>1544336</v>
      </c>
      <c r="N19" s="23">
        <v>990433</v>
      </c>
      <c r="O19" s="24">
        <v>11829816</v>
      </c>
      <c r="P19" s="22">
        <v>12373985</v>
      </c>
      <c r="Q19" s="23">
        <v>12943189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35891828</v>
      </c>
      <c r="D21" s="29">
        <f t="shared" si="0"/>
        <v>60681530</v>
      </c>
      <c r="E21" s="29">
        <f t="shared" si="0"/>
        <v>28656335</v>
      </c>
      <c r="F21" s="29">
        <f>SUM(F5:F20)</f>
        <v>71120943</v>
      </c>
      <c r="G21" s="29">
        <f>SUM(G5:G20)</f>
        <v>45558984</v>
      </c>
      <c r="H21" s="29">
        <f>SUM(H5:H20)</f>
        <v>52846270</v>
      </c>
      <c r="I21" s="29">
        <f>SUM(I5:I20)</f>
        <v>47406706</v>
      </c>
      <c r="J21" s="29">
        <f t="shared" si="0"/>
        <v>51266362</v>
      </c>
      <c r="K21" s="29">
        <f>SUM(K5:K20)</f>
        <v>71399055</v>
      </c>
      <c r="L21" s="29">
        <f>SUM(L5:L20)</f>
        <v>60167786</v>
      </c>
      <c r="M21" s="29">
        <f>SUM(M5:M20)</f>
        <v>49698657</v>
      </c>
      <c r="N21" s="30">
        <f t="shared" si="0"/>
        <v>21995540</v>
      </c>
      <c r="O21" s="31">
        <f t="shared" si="0"/>
        <v>596689996</v>
      </c>
      <c r="P21" s="29">
        <f t="shared" si="0"/>
        <v>627158856</v>
      </c>
      <c r="Q21" s="32">
        <f t="shared" si="0"/>
        <v>661918348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13953225</v>
      </c>
      <c r="D24" s="3">
        <v>13953225</v>
      </c>
      <c r="E24" s="3">
        <v>13953225</v>
      </c>
      <c r="F24" s="3">
        <v>13953225</v>
      </c>
      <c r="G24" s="3">
        <v>13953225</v>
      </c>
      <c r="H24" s="3">
        <v>13953225</v>
      </c>
      <c r="I24" s="3">
        <v>13953225</v>
      </c>
      <c r="J24" s="3">
        <v>13953225</v>
      </c>
      <c r="K24" s="3">
        <v>13953225</v>
      </c>
      <c r="L24" s="3">
        <v>13953225</v>
      </c>
      <c r="M24" s="3">
        <v>13953225</v>
      </c>
      <c r="N24" s="36">
        <v>13953037</v>
      </c>
      <c r="O24" s="6">
        <v>167438512</v>
      </c>
      <c r="P24" s="3">
        <v>175140683</v>
      </c>
      <c r="Q24" s="4">
        <v>183197155</v>
      </c>
    </row>
    <row r="25" spans="1:17" ht="13.5">
      <c r="A25" s="21" t="s">
        <v>41</v>
      </c>
      <c r="B25" s="20"/>
      <c r="C25" s="3">
        <v>490628</v>
      </c>
      <c r="D25" s="3">
        <v>490628</v>
      </c>
      <c r="E25" s="3">
        <v>490628</v>
      </c>
      <c r="F25" s="3">
        <v>490628</v>
      </c>
      <c r="G25" s="3">
        <v>490628</v>
      </c>
      <c r="H25" s="3">
        <v>490628</v>
      </c>
      <c r="I25" s="3">
        <v>490628</v>
      </c>
      <c r="J25" s="3">
        <v>490628</v>
      </c>
      <c r="K25" s="3">
        <v>490628</v>
      </c>
      <c r="L25" s="3">
        <v>490628</v>
      </c>
      <c r="M25" s="3">
        <v>490628</v>
      </c>
      <c r="N25" s="4">
        <v>490627</v>
      </c>
      <c r="O25" s="6">
        <v>5887535</v>
      </c>
      <c r="P25" s="3">
        <v>6152475</v>
      </c>
      <c r="Q25" s="4">
        <v>6429337</v>
      </c>
    </row>
    <row r="26" spans="1:17" ht="13.5">
      <c r="A26" s="21" t="s">
        <v>42</v>
      </c>
      <c r="B26" s="20"/>
      <c r="C26" s="3">
        <v>914023</v>
      </c>
      <c r="D26" s="3">
        <v>914023</v>
      </c>
      <c r="E26" s="3">
        <v>914023</v>
      </c>
      <c r="F26" s="3">
        <v>914023</v>
      </c>
      <c r="G26" s="3">
        <v>914023</v>
      </c>
      <c r="H26" s="3">
        <v>914023</v>
      </c>
      <c r="I26" s="3">
        <v>914023</v>
      </c>
      <c r="J26" s="3">
        <v>914023</v>
      </c>
      <c r="K26" s="3">
        <v>914023</v>
      </c>
      <c r="L26" s="3">
        <v>914023</v>
      </c>
      <c r="M26" s="3">
        <v>914023</v>
      </c>
      <c r="N26" s="4">
        <v>914018</v>
      </c>
      <c r="O26" s="6">
        <v>10968271</v>
      </c>
      <c r="P26" s="3">
        <v>11472811</v>
      </c>
      <c r="Q26" s="4">
        <v>12000561</v>
      </c>
    </row>
    <row r="27" spans="1:17" ht="13.5">
      <c r="A27" s="21" t="s">
        <v>43</v>
      </c>
      <c r="B27" s="20"/>
      <c r="C27" s="3">
        <v>3730730</v>
      </c>
      <c r="D27" s="3">
        <v>3730730</v>
      </c>
      <c r="E27" s="3">
        <v>3730730</v>
      </c>
      <c r="F27" s="3">
        <v>3730730</v>
      </c>
      <c r="G27" s="3">
        <v>3730730</v>
      </c>
      <c r="H27" s="3">
        <v>3730730</v>
      </c>
      <c r="I27" s="3">
        <v>3730730</v>
      </c>
      <c r="J27" s="3">
        <v>3730730</v>
      </c>
      <c r="K27" s="3">
        <v>3730730</v>
      </c>
      <c r="L27" s="3">
        <v>3730730</v>
      </c>
      <c r="M27" s="3">
        <v>3730730</v>
      </c>
      <c r="N27" s="36">
        <v>3730690</v>
      </c>
      <c r="O27" s="6">
        <v>44768720</v>
      </c>
      <c r="P27" s="3">
        <v>45216412</v>
      </c>
      <c r="Q27" s="4">
        <v>45668573</v>
      </c>
    </row>
    <row r="28" spans="1:17" ht="13.5">
      <c r="A28" s="21" t="s">
        <v>44</v>
      </c>
      <c r="B28" s="20"/>
      <c r="C28" s="3">
        <v>877547</v>
      </c>
      <c r="D28" s="3">
        <v>281613</v>
      </c>
      <c r="E28" s="3">
        <v>3093151</v>
      </c>
      <c r="F28" s="3">
        <v>1593805</v>
      </c>
      <c r="G28" s="3">
        <v>1514156</v>
      </c>
      <c r="H28" s="3">
        <v>1765740</v>
      </c>
      <c r="I28" s="3">
        <v>2383528</v>
      </c>
      <c r="J28" s="3">
        <v>2425418</v>
      </c>
      <c r="K28" s="3">
        <v>892265</v>
      </c>
      <c r="L28" s="3">
        <v>8083594</v>
      </c>
      <c r="M28" s="3">
        <v>282820</v>
      </c>
      <c r="N28" s="4">
        <v>4742852</v>
      </c>
      <c r="O28" s="6">
        <v>27936489</v>
      </c>
      <c r="P28" s="3">
        <v>27936489</v>
      </c>
      <c r="Q28" s="4">
        <v>27936489</v>
      </c>
    </row>
    <row r="29" spans="1:17" ht="13.5">
      <c r="A29" s="21" t="s">
        <v>45</v>
      </c>
      <c r="B29" s="20"/>
      <c r="C29" s="3">
        <v>570368</v>
      </c>
      <c r="D29" s="3">
        <v>0</v>
      </c>
      <c r="E29" s="3">
        <v>42637189</v>
      </c>
      <c r="F29" s="3">
        <v>10979807</v>
      </c>
      <c r="G29" s="3">
        <v>10334983</v>
      </c>
      <c r="H29" s="3">
        <v>10721357</v>
      </c>
      <c r="I29" s="3">
        <v>10303076</v>
      </c>
      <c r="J29" s="3">
        <v>105704</v>
      </c>
      <c r="K29" s="3">
        <v>9156859</v>
      </c>
      <c r="L29" s="3">
        <v>17999631</v>
      </c>
      <c r="M29" s="3">
        <v>110865</v>
      </c>
      <c r="N29" s="36">
        <v>29374354</v>
      </c>
      <c r="O29" s="6">
        <v>142294193</v>
      </c>
      <c r="P29" s="3">
        <v>143600318</v>
      </c>
      <c r="Q29" s="4">
        <v>145416894</v>
      </c>
    </row>
    <row r="30" spans="1:17" ht="13.5">
      <c r="A30" s="21" t="s">
        <v>46</v>
      </c>
      <c r="B30" s="20"/>
      <c r="C30" s="3">
        <v>352879</v>
      </c>
      <c r="D30" s="3">
        <v>454259</v>
      </c>
      <c r="E30" s="3">
        <v>583341</v>
      </c>
      <c r="F30" s="3">
        <v>568542</v>
      </c>
      <c r="G30" s="3">
        <v>1139004</v>
      </c>
      <c r="H30" s="3">
        <v>537042</v>
      </c>
      <c r="I30" s="3">
        <v>655446</v>
      </c>
      <c r="J30" s="3">
        <v>722775</v>
      </c>
      <c r="K30" s="3">
        <v>1104003</v>
      </c>
      <c r="L30" s="3">
        <v>1399803</v>
      </c>
      <c r="M30" s="3">
        <v>939166</v>
      </c>
      <c r="N30" s="4">
        <v>3085711</v>
      </c>
      <c r="O30" s="6">
        <v>11541971</v>
      </c>
      <c r="P30" s="3">
        <v>12072239</v>
      </c>
      <c r="Q30" s="4">
        <v>12626897</v>
      </c>
    </row>
    <row r="31" spans="1:17" ht="13.5">
      <c r="A31" s="21" t="s">
        <v>47</v>
      </c>
      <c r="B31" s="20"/>
      <c r="C31" s="3">
        <v>8497057</v>
      </c>
      <c r="D31" s="3">
        <v>791832</v>
      </c>
      <c r="E31" s="3">
        <v>3637445</v>
      </c>
      <c r="F31" s="3">
        <v>4457189</v>
      </c>
      <c r="G31" s="3">
        <v>6193176</v>
      </c>
      <c r="H31" s="3">
        <v>4938869</v>
      </c>
      <c r="I31" s="3">
        <v>3024182</v>
      </c>
      <c r="J31" s="3">
        <v>3641792</v>
      </c>
      <c r="K31" s="3">
        <v>4759592</v>
      </c>
      <c r="L31" s="3">
        <v>8322901</v>
      </c>
      <c r="M31" s="3">
        <v>4255240</v>
      </c>
      <c r="N31" s="36">
        <v>13430970</v>
      </c>
      <c r="O31" s="6">
        <v>65950245</v>
      </c>
      <c r="P31" s="3">
        <v>65950244</v>
      </c>
      <c r="Q31" s="4">
        <v>68983955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4365114</v>
      </c>
      <c r="D33" s="3">
        <v>897170</v>
      </c>
      <c r="E33" s="3">
        <v>1399155</v>
      </c>
      <c r="F33" s="3">
        <v>4468945</v>
      </c>
      <c r="G33" s="3">
        <v>5971944</v>
      </c>
      <c r="H33" s="3">
        <v>5672836</v>
      </c>
      <c r="I33" s="3">
        <v>2826943</v>
      </c>
      <c r="J33" s="3">
        <v>2955297</v>
      </c>
      <c r="K33" s="3">
        <v>3334623</v>
      </c>
      <c r="L33" s="3">
        <v>2310973</v>
      </c>
      <c r="M33" s="3">
        <v>2402517</v>
      </c>
      <c r="N33" s="4">
        <v>6582865</v>
      </c>
      <c r="O33" s="6">
        <v>43188382</v>
      </c>
      <c r="P33" s="3">
        <v>46840113</v>
      </c>
      <c r="Q33" s="4">
        <v>48825008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33751571</v>
      </c>
      <c r="D35" s="29">
        <f t="shared" si="1"/>
        <v>21513480</v>
      </c>
      <c r="E35" s="29">
        <f t="shared" si="1"/>
        <v>70438887</v>
      </c>
      <c r="F35" s="29">
        <f>SUM(F24:F34)</f>
        <v>41156894</v>
      </c>
      <c r="G35" s="29">
        <f>SUM(G24:G34)</f>
        <v>44241869</v>
      </c>
      <c r="H35" s="29">
        <f>SUM(H24:H34)</f>
        <v>42724450</v>
      </c>
      <c r="I35" s="29">
        <f>SUM(I24:I34)</f>
        <v>38281781</v>
      </c>
      <c r="J35" s="29">
        <f t="shared" si="1"/>
        <v>28939592</v>
      </c>
      <c r="K35" s="29">
        <f>SUM(K24:K34)</f>
        <v>38335948</v>
      </c>
      <c r="L35" s="29">
        <f>SUM(L24:L34)</f>
        <v>57205508</v>
      </c>
      <c r="M35" s="29">
        <f>SUM(M24:M34)</f>
        <v>27079214</v>
      </c>
      <c r="N35" s="32">
        <f t="shared" si="1"/>
        <v>76305124</v>
      </c>
      <c r="O35" s="31">
        <f t="shared" si="1"/>
        <v>519974318</v>
      </c>
      <c r="P35" s="29">
        <f t="shared" si="1"/>
        <v>534381784</v>
      </c>
      <c r="Q35" s="32">
        <f t="shared" si="1"/>
        <v>551084869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2140257</v>
      </c>
      <c r="D37" s="42">
        <f t="shared" si="2"/>
        <v>39168050</v>
      </c>
      <c r="E37" s="42">
        <f t="shared" si="2"/>
        <v>-41782552</v>
      </c>
      <c r="F37" s="42">
        <f>+F21-F35</f>
        <v>29964049</v>
      </c>
      <c r="G37" s="42">
        <f>+G21-G35</f>
        <v>1317115</v>
      </c>
      <c r="H37" s="42">
        <f>+H21-H35</f>
        <v>10121820</v>
      </c>
      <c r="I37" s="42">
        <f>+I21-I35</f>
        <v>9124925</v>
      </c>
      <c r="J37" s="42">
        <f t="shared" si="2"/>
        <v>22326770</v>
      </c>
      <c r="K37" s="42">
        <f>+K21-K35</f>
        <v>33063107</v>
      </c>
      <c r="L37" s="42">
        <f>+L21-L35</f>
        <v>2962278</v>
      </c>
      <c r="M37" s="42">
        <f>+M21-M35</f>
        <v>22619443</v>
      </c>
      <c r="N37" s="43">
        <f t="shared" si="2"/>
        <v>-54309584</v>
      </c>
      <c r="O37" s="44">
        <f t="shared" si="2"/>
        <v>76715678</v>
      </c>
      <c r="P37" s="42">
        <f t="shared" si="2"/>
        <v>92777072</v>
      </c>
      <c r="Q37" s="43">
        <f t="shared" si="2"/>
        <v>110833479</v>
      </c>
    </row>
    <row r="38" spans="1:17" ht="21" customHeight="1">
      <c r="A38" s="45" t="s">
        <v>52</v>
      </c>
      <c r="B38" s="25"/>
      <c r="C38" s="3">
        <v>5775250</v>
      </c>
      <c r="D38" s="3">
        <v>5775250</v>
      </c>
      <c r="E38" s="3">
        <v>5775250</v>
      </c>
      <c r="F38" s="3">
        <v>5775250</v>
      </c>
      <c r="G38" s="3">
        <v>5775250</v>
      </c>
      <c r="H38" s="3">
        <v>5775250</v>
      </c>
      <c r="I38" s="3">
        <v>5775250</v>
      </c>
      <c r="J38" s="3">
        <v>5775250</v>
      </c>
      <c r="K38" s="3">
        <v>5775250</v>
      </c>
      <c r="L38" s="3">
        <v>5775250</v>
      </c>
      <c r="M38" s="3">
        <v>5775250</v>
      </c>
      <c r="N38" s="4">
        <v>5775250</v>
      </c>
      <c r="O38" s="6">
        <v>69303000</v>
      </c>
      <c r="P38" s="3">
        <v>134384000</v>
      </c>
      <c r="Q38" s="4">
        <v>186981000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7915507</v>
      </c>
      <c r="D41" s="50">
        <f t="shared" si="3"/>
        <v>44943300</v>
      </c>
      <c r="E41" s="50">
        <f t="shared" si="3"/>
        <v>-36007302</v>
      </c>
      <c r="F41" s="50">
        <f>SUM(F37:F40)</f>
        <v>35739299</v>
      </c>
      <c r="G41" s="50">
        <f>SUM(G37:G40)</f>
        <v>7092365</v>
      </c>
      <c r="H41" s="50">
        <f>SUM(H37:H40)</f>
        <v>15897070</v>
      </c>
      <c r="I41" s="50">
        <f>SUM(I37:I40)</f>
        <v>14900175</v>
      </c>
      <c r="J41" s="50">
        <f t="shared" si="3"/>
        <v>28102020</v>
      </c>
      <c r="K41" s="50">
        <f>SUM(K37:K40)</f>
        <v>38838357</v>
      </c>
      <c r="L41" s="50">
        <f>SUM(L37:L40)</f>
        <v>8737528</v>
      </c>
      <c r="M41" s="50">
        <f>SUM(M37:M40)</f>
        <v>28394693</v>
      </c>
      <c r="N41" s="51">
        <f t="shared" si="3"/>
        <v>-48534334</v>
      </c>
      <c r="O41" s="52">
        <f t="shared" si="3"/>
        <v>146018678</v>
      </c>
      <c r="P41" s="50">
        <f t="shared" si="3"/>
        <v>227161072</v>
      </c>
      <c r="Q41" s="51">
        <f t="shared" si="3"/>
        <v>297814479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7915507</v>
      </c>
      <c r="D43" s="57">
        <f t="shared" si="4"/>
        <v>44943300</v>
      </c>
      <c r="E43" s="57">
        <f t="shared" si="4"/>
        <v>-36007302</v>
      </c>
      <c r="F43" s="57">
        <f>+F41-F42</f>
        <v>35739299</v>
      </c>
      <c r="G43" s="57">
        <f>+G41-G42</f>
        <v>7092365</v>
      </c>
      <c r="H43" s="57">
        <f>+H41-H42</f>
        <v>15897070</v>
      </c>
      <c r="I43" s="57">
        <f>+I41-I42</f>
        <v>14900175</v>
      </c>
      <c r="J43" s="57">
        <f t="shared" si="4"/>
        <v>28102020</v>
      </c>
      <c r="K43" s="57">
        <f>+K41-K42</f>
        <v>38838357</v>
      </c>
      <c r="L43" s="57">
        <f>+L41-L42</f>
        <v>8737528</v>
      </c>
      <c r="M43" s="57">
        <f>+M41-M42</f>
        <v>28394693</v>
      </c>
      <c r="N43" s="58">
        <f t="shared" si="4"/>
        <v>-48534334</v>
      </c>
      <c r="O43" s="59">
        <f t="shared" si="4"/>
        <v>146018678</v>
      </c>
      <c r="P43" s="57">
        <f t="shared" si="4"/>
        <v>227161072</v>
      </c>
      <c r="Q43" s="58">
        <f t="shared" si="4"/>
        <v>297814479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7915507</v>
      </c>
      <c r="D45" s="50">
        <f t="shared" si="5"/>
        <v>44943300</v>
      </c>
      <c r="E45" s="50">
        <f t="shared" si="5"/>
        <v>-36007302</v>
      </c>
      <c r="F45" s="50">
        <f>SUM(F43:F44)</f>
        <v>35739299</v>
      </c>
      <c r="G45" s="50">
        <f>SUM(G43:G44)</f>
        <v>7092365</v>
      </c>
      <c r="H45" s="50">
        <f>SUM(H43:H44)</f>
        <v>15897070</v>
      </c>
      <c r="I45" s="50">
        <f>SUM(I43:I44)</f>
        <v>14900175</v>
      </c>
      <c r="J45" s="50">
        <f t="shared" si="5"/>
        <v>28102020</v>
      </c>
      <c r="K45" s="50">
        <f>SUM(K43:K44)</f>
        <v>38838357</v>
      </c>
      <c r="L45" s="50">
        <f>SUM(L43:L44)</f>
        <v>8737528</v>
      </c>
      <c r="M45" s="50">
        <f>SUM(M43:M44)</f>
        <v>28394693</v>
      </c>
      <c r="N45" s="51">
        <f t="shared" si="5"/>
        <v>-48534334</v>
      </c>
      <c r="O45" s="52">
        <f t="shared" si="5"/>
        <v>146018678</v>
      </c>
      <c r="P45" s="50">
        <f t="shared" si="5"/>
        <v>227161072</v>
      </c>
      <c r="Q45" s="51">
        <f t="shared" si="5"/>
        <v>297814479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7915507</v>
      </c>
      <c r="D47" s="63">
        <f t="shared" si="6"/>
        <v>44943300</v>
      </c>
      <c r="E47" s="63">
        <f t="shared" si="6"/>
        <v>-36007302</v>
      </c>
      <c r="F47" s="63">
        <f>SUM(F45:F46)</f>
        <v>35739299</v>
      </c>
      <c r="G47" s="63">
        <f>SUM(G45:G46)</f>
        <v>7092365</v>
      </c>
      <c r="H47" s="63">
        <f>SUM(H45:H46)</f>
        <v>15897070</v>
      </c>
      <c r="I47" s="63">
        <f>SUM(I45:I46)</f>
        <v>14900175</v>
      </c>
      <c r="J47" s="63">
        <f t="shared" si="6"/>
        <v>28102020</v>
      </c>
      <c r="K47" s="63">
        <f>SUM(K45:K46)</f>
        <v>38838357</v>
      </c>
      <c r="L47" s="63">
        <f>SUM(L45:L46)</f>
        <v>8737528</v>
      </c>
      <c r="M47" s="63">
        <f>SUM(M45:M46)</f>
        <v>28394693</v>
      </c>
      <c r="N47" s="64">
        <f t="shared" si="6"/>
        <v>-48534334</v>
      </c>
      <c r="O47" s="65">
        <f t="shared" si="6"/>
        <v>146018678</v>
      </c>
      <c r="P47" s="63">
        <f t="shared" si="6"/>
        <v>227161072</v>
      </c>
      <c r="Q47" s="66">
        <f t="shared" si="6"/>
        <v>297814479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10675</v>
      </c>
      <c r="D11" s="3">
        <v>10675</v>
      </c>
      <c r="E11" s="3">
        <v>10675</v>
      </c>
      <c r="F11" s="3">
        <v>10675</v>
      </c>
      <c r="G11" s="3">
        <v>10675</v>
      </c>
      <c r="H11" s="3">
        <v>10673</v>
      </c>
      <c r="I11" s="3">
        <v>10675</v>
      </c>
      <c r="J11" s="3">
        <v>10675</v>
      </c>
      <c r="K11" s="3">
        <v>10675</v>
      </c>
      <c r="L11" s="3">
        <v>10675</v>
      </c>
      <c r="M11" s="3">
        <v>10675</v>
      </c>
      <c r="N11" s="4">
        <v>10675</v>
      </c>
      <c r="O11" s="6">
        <v>128098</v>
      </c>
      <c r="P11" s="3">
        <v>134403</v>
      </c>
      <c r="Q11" s="4">
        <v>147843</v>
      </c>
    </row>
    <row r="12" spans="1:17" ht="13.5">
      <c r="A12" s="19" t="s">
        <v>29</v>
      </c>
      <c r="B12" s="25"/>
      <c r="C12" s="3">
        <v>93363</v>
      </c>
      <c r="D12" s="3">
        <v>93363</v>
      </c>
      <c r="E12" s="3">
        <v>93363</v>
      </c>
      <c r="F12" s="3">
        <v>93363</v>
      </c>
      <c r="G12" s="3">
        <v>93363</v>
      </c>
      <c r="H12" s="3">
        <v>93360</v>
      </c>
      <c r="I12" s="3">
        <v>93363</v>
      </c>
      <c r="J12" s="3">
        <v>93363</v>
      </c>
      <c r="K12" s="3">
        <v>93363</v>
      </c>
      <c r="L12" s="3">
        <v>93363</v>
      </c>
      <c r="M12" s="3">
        <v>93363</v>
      </c>
      <c r="N12" s="4">
        <v>93363</v>
      </c>
      <c r="O12" s="6">
        <v>1120353</v>
      </c>
      <c r="P12" s="3">
        <v>1186454</v>
      </c>
      <c r="Q12" s="4">
        <v>1260014</v>
      </c>
    </row>
    <row r="13" spans="1:17" ht="13.5">
      <c r="A13" s="19" t="s">
        <v>30</v>
      </c>
      <c r="B13" s="25"/>
      <c r="C13" s="3">
        <v>38333</v>
      </c>
      <c r="D13" s="3">
        <v>38333</v>
      </c>
      <c r="E13" s="3">
        <v>38333</v>
      </c>
      <c r="F13" s="3">
        <v>38333</v>
      </c>
      <c r="G13" s="3">
        <v>38333</v>
      </c>
      <c r="H13" s="3">
        <v>38337</v>
      </c>
      <c r="I13" s="3">
        <v>38333</v>
      </c>
      <c r="J13" s="3">
        <v>38333</v>
      </c>
      <c r="K13" s="3">
        <v>38333</v>
      </c>
      <c r="L13" s="3">
        <v>38333</v>
      </c>
      <c r="M13" s="3">
        <v>38333</v>
      </c>
      <c r="N13" s="4">
        <v>38333</v>
      </c>
      <c r="O13" s="6">
        <v>460000</v>
      </c>
      <c r="P13" s="3">
        <v>487140</v>
      </c>
      <c r="Q13" s="4">
        <v>517343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8490251</v>
      </c>
      <c r="D18" s="3">
        <v>8490251</v>
      </c>
      <c r="E18" s="3">
        <v>8490251</v>
      </c>
      <c r="F18" s="3">
        <v>8490251</v>
      </c>
      <c r="G18" s="3">
        <v>8490251</v>
      </c>
      <c r="H18" s="3">
        <v>8490239</v>
      </c>
      <c r="I18" s="3">
        <v>8490251</v>
      </c>
      <c r="J18" s="3">
        <v>8490251</v>
      </c>
      <c r="K18" s="3">
        <v>8490251</v>
      </c>
      <c r="L18" s="3">
        <v>8490251</v>
      </c>
      <c r="M18" s="3">
        <v>8490251</v>
      </c>
      <c r="N18" s="4">
        <v>8490251</v>
      </c>
      <c r="O18" s="6">
        <v>101883000</v>
      </c>
      <c r="P18" s="3">
        <v>106199000</v>
      </c>
      <c r="Q18" s="4">
        <v>109840000</v>
      </c>
    </row>
    <row r="19" spans="1:17" ht="13.5">
      <c r="A19" s="19" t="s">
        <v>36</v>
      </c>
      <c r="B19" s="25"/>
      <c r="C19" s="22">
        <v>233647</v>
      </c>
      <c r="D19" s="22">
        <v>233647</v>
      </c>
      <c r="E19" s="22">
        <v>233647</v>
      </c>
      <c r="F19" s="22">
        <v>233647</v>
      </c>
      <c r="G19" s="22">
        <v>233647</v>
      </c>
      <c r="H19" s="22">
        <v>233639</v>
      </c>
      <c r="I19" s="22">
        <v>233647</v>
      </c>
      <c r="J19" s="22">
        <v>233647</v>
      </c>
      <c r="K19" s="22">
        <v>233647</v>
      </c>
      <c r="L19" s="22">
        <v>233647</v>
      </c>
      <c r="M19" s="22">
        <v>233647</v>
      </c>
      <c r="N19" s="23">
        <v>233647</v>
      </c>
      <c r="O19" s="24">
        <v>2803756</v>
      </c>
      <c r="P19" s="22">
        <v>3455902</v>
      </c>
      <c r="Q19" s="23">
        <v>3987821</v>
      </c>
    </row>
    <row r="20" spans="1:17" ht="13.5">
      <c r="A20" s="19" t="s">
        <v>37</v>
      </c>
      <c r="B20" s="25"/>
      <c r="C20" s="3">
        <v>58333</v>
      </c>
      <c r="D20" s="3">
        <v>58333</v>
      </c>
      <c r="E20" s="3">
        <v>58333</v>
      </c>
      <c r="F20" s="3">
        <v>58333</v>
      </c>
      <c r="G20" s="3">
        <v>58333</v>
      </c>
      <c r="H20" s="3">
        <v>58337</v>
      </c>
      <c r="I20" s="3">
        <v>58333</v>
      </c>
      <c r="J20" s="3">
        <v>58333</v>
      </c>
      <c r="K20" s="3">
        <v>58333</v>
      </c>
      <c r="L20" s="3">
        <v>58333</v>
      </c>
      <c r="M20" s="3">
        <v>58333</v>
      </c>
      <c r="N20" s="26">
        <v>58333</v>
      </c>
      <c r="O20" s="6">
        <v>700000</v>
      </c>
      <c r="P20" s="3">
        <v>1544780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8924602</v>
      </c>
      <c r="D21" s="29">
        <f t="shared" si="0"/>
        <v>8924602</v>
      </c>
      <c r="E21" s="29">
        <f t="shared" si="0"/>
        <v>8924602</v>
      </c>
      <c r="F21" s="29">
        <f>SUM(F5:F20)</f>
        <v>8924602</v>
      </c>
      <c r="G21" s="29">
        <f>SUM(G5:G20)</f>
        <v>8924602</v>
      </c>
      <c r="H21" s="29">
        <f>SUM(H5:H20)</f>
        <v>8924585</v>
      </c>
      <c r="I21" s="29">
        <f>SUM(I5:I20)</f>
        <v>8924602</v>
      </c>
      <c r="J21" s="29">
        <f t="shared" si="0"/>
        <v>8924602</v>
      </c>
      <c r="K21" s="29">
        <f>SUM(K5:K20)</f>
        <v>8924602</v>
      </c>
      <c r="L21" s="29">
        <f>SUM(L5:L20)</f>
        <v>8924602</v>
      </c>
      <c r="M21" s="29">
        <f>SUM(M5:M20)</f>
        <v>8924602</v>
      </c>
      <c r="N21" s="30">
        <f t="shared" si="0"/>
        <v>8924602</v>
      </c>
      <c r="O21" s="31">
        <f t="shared" si="0"/>
        <v>107095207</v>
      </c>
      <c r="P21" s="29">
        <f t="shared" si="0"/>
        <v>113007679</v>
      </c>
      <c r="Q21" s="32">
        <f t="shared" si="0"/>
        <v>115753021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5945304</v>
      </c>
      <c r="D24" s="3">
        <v>5945304</v>
      </c>
      <c r="E24" s="3">
        <v>5945304</v>
      </c>
      <c r="F24" s="3">
        <v>5945304</v>
      </c>
      <c r="G24" s="3">
        <v>5945304</v>
      </c>
      <c r="H24" s="3">
        <v>5945132</v>
      </c>
      <c r="I24" s="3">
        <v>5945304</v>
      </c>
      <c r="J24" s="3">
        <v>5945304</v>
      </c>
      <c r="K24" s="3">
        <v>5945304</v>
      </c>
      <c r="L24" s="3">
        <v>5945304</v>
      </c>
      <c r="M24" s="3">
        <v>5945304</v>
      </c>
      <c r="N24" s="36">
        <v>5945304</v>
      </c>
      <c r="O24" s="6">
        <v>71343476</v>
      </c>
      <c r="P24" s="3">
        <v>74957682</v>
      </c>
      <c r="Q24" s="4">
        <v>76895475</v>
      </c>
    </row>
    <row r="25" spans="1:17" ht="13.5">
      <c r="A25" s="21" t="s">
        <v>41</v>
      </c>
      <c r="B25" s="20"/>
      <c r="C25" s="3">
        <v>403081</v>
      </c>
      <c r="D25" s="3">
        <v>403081</v>
      </c>
      <c r="E25" s="3">
        <v>403081</v>
      </c>
      <c r="F25" s="3">
        <v>403081</v>
      </c>
      <c r="G25" s="3">
        <v>403081</v>
      </c>
      <c r="H25" s="3">
        <v>403059</v>
      </c>
      <c r="I25" s="3">
        <v>403081</v>
      </c>
      <c r="J25" s="3">
        <v>403081</v>
      </c>
      <c r="K25" s="3">
        <v>403081</v>
      </c>
      <c r="L25" s="3">
        <v>403081</v>
      </c>
      <c r="M25" s="3">
        <v>403081</v>
      </c>
      <c r="N25" s="4">
        <v>403081</v>
      </c>
      <c r="O25" s="6">
        <v>4836950</v>
      </c>
      <c r="P25" s="3">
        <v>5122328</v>
      </c>
      <c r="Q25" s="4">
        <v>5439914</v>
      </c>
    </row>
    <row r="26" spans="1:17" ht="13.5">
      <c r="A26" s="21" t="s">
        <v>42</v>
      </c>
      <c r="B26" s="20"/>
      <c r="C26" s="3">
        <v>16667</v>
      </c>
      <c r="D26" s="3">
        <v>16667</v>
      </c>
      <c r="E26" s="3">
        <v>16667</v>
      </c>
      <c r="F26" s="3">
        <v>16667</v>
      </c>
      <c r="G26" s="3">
        <v>16667</v>
      </c>
      <c r="H26" s="3">
        <v>16663</v>
      </c>
      <c r="I26" s="3">
        <v>16667</v>
      </c>
      <c r="J26" s="3">
        <v>16667</v>
      </c>
      <c r="K26" s="3">
        <v>16667</v>
      </c>
      <c r="L26" s="3">
        <v>16667</v>
      </c>
      <c r="M26" s="3">
        <v>16667</v>
      </c>
      <c r="N26" s="4">
        <v>16667</v>
      </c>
      <c r="O26" s="6">
        <v>200000</v>
      </c>
      <c r="P26" s="3">
        <v>211800</v>
      </c>
      <c r="Q26" s="4">
        <v>224932</v>
      </c>
    </row>
    <row r="27" spans="1:17" ht="13.5">
      <c r="A27" s="21" t="s">
        <v>43</v>
      </c>
      <c r="B27" s="20"/>
      <c r="C27" s="3">
        <v>290490</v>
      </c>
      <c r="D27" s="3">
        <v>290490</v>
      </c>
      <c r="E27" s="3">
        <v>290490</v>
      </c>
      <c r="F27" s="3">
        <v>290490</v>
      </c>
      <c r="G27" s="3">
        <v>290490</v>
      </c>
      <c r="H27" s="3">
        <v>290493</v>
      </c>
      <c r="I27" s="3">
        <v>290490</v>
      </c>
      <c r="J27" s="3">
        <v>290490</v>
      </c>
      <c r="K27" s="3">
        <v>290490</v>
      </c>
      <c r="L27" s="3">
        <v>290490</v>
      </c>
      <c r="M27" s="3">
        <v>290490</v>
      </c>
      <c r="N27" s="36">
        <v>290490</v>
      </c>
      <c r="O27" s="6">
        <v>3485883</v>
      </c>
      <c r="P27" s="3">
        <v>3133174</v>
      </c>
      <c r="Q27" s="4">
        <v>3327431</v>
      </c>
    </row>
    <row r="28" spans="1:17" ht="13.5">
      <c r="A28" s="21" t="s">
        <v>44</v>
      </c>
      <c r="B28" s="20"/>
      <c r="C28" s="3">
        <v>667</v>
      </c>
      <c r="D28" s="3">
        <v>667</v>
      </c>
      <c r="E28" s="3">
        <v>667</v>
      </c>
      <c r="F28" s="3">
        <v>667</v>
      </c>
      <c r="G28" s="3">
        <v>667</v>
      </c>
      <c r="H28" s="3">
        <v>663</v>
      </c>
      <c r="I28" s="3">
        <v>667</v>
      </c>
      <c r="J28" s="3">
        <v>667</v>
      </c>
      <c r="K28" s="3">
        <v>667</v>
      </c>
      <c r="L28" s="3">
        <v>667</v>
      </c>
      <c r="M28" s="3">
        <v>667</v>
      </c>
      <c r="N28" s="4">
        <v>667</v>
      </c>
      <c r="O28" s="6">
        <v>8000</v>
      </c>
      <c r="P28" s="3">
        <v>8472</v>
      </c>
      <c r="Q28" s="4">
        <v>8997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140966</v>
      </c>
      <c r="D30" s="3">
        <v>140966</v>
      </c>
      <c r="E30" s="3">
        <v>140966</v>
      </c>
      <c r="F30" s="3">
        <v>140966</v>
      </c>
      <c r="G30" s="3">
        <v>140966</v>
      </c>
      <c r="H30" s="3">
        <v>140969</v>
      </c>
      <c r="I30" s="3">
        <v>140966</v>
      </c>
      <c r="J30" s="3">
        <v>140966</v>
      </c>
      <c r="K30" s="3">
        <v>140966</v>
      </c>
      <c r="L30" s="3">
        <v>140966</v>
      </c>
      <c r="M30" s="3">
        <v>140966</v>
      </c>
      <c r="N30" s="4">
        <v>140966</v>
      </c>
      <c r="O30" s="6">
        <v>1691595</v>
      </c>
      <c r="P30" s="3">
        <v>1325008</v>
      </c>
      <c r="Q30" s="4">
        <v>1407160</v>
      </c>
    </row>
    <row r="31" spans="1:17" ht="13.5">
      <c r="A31" s="21" t="s">
        <v>47</v>
      </c>
      <c r="B31" s="20"/>
      <c r="C31" s="3">
        <v>816063</v>
      </c>
      <c r="D31" s="3">
        <v>816063</v>
      </c>
      <c r="E31" s="3">
        <v>816063</v>
      </c>
      <c r="F31" s="3">
        <v>816063</v>
      </c>
      <c r="G31" s="3">
        <v>816063</v>
      </c>
      <c r="H31" s="3">
        <v>816050</v>
      </c>
      <c r="I31" s="3">
        <v>816063</v>
      </c>
      <c r="J31" s="3">
        <v>816063</v>
      </c>
      <c r="K31" s="3">
        <v>816063</v>
      </c>
      <c r="L31" s="3">
        <v>816063</v>
      </c>
      <c r="M31" s="3">
        <v>816063</v>
      </c>
      <c r="N31" s="36">
        <v>816063</v>
      </c>
      <c r="O31" s="6">
        <v>9792743</v>
      </c>
      <c r="P31" s="3">
        <v>12114694</v>
      </c>
      <c r="Q31" s="4">
        <v>11451860</v>
      </c>
    </row>
    <row r="32" spans="1:17" ht="13.5">
      <c r="A32" s="21" t="s">
        <v>35</v>
      </c>
      <c r="B32" s="20"/>
      <c r="C32" s="3">
        <v>16667</v>
      </c>
      <c r="D32" s="3">
        <v>16667</v>
      </c>
      <c r="E32" s="3">
        <v>16667</v>
      </c>
      <c r="F32" s="3">
        <v>16667</v>
      </c>
      <c r="G32" s="3">
        <v>16667</v>
      </c>
      <c r="H32" s="3">
        <v>16663</v>
      </c>
      <c r="I32" s="3">
        <v>16667</v>
      </c>
      <c r="J32" s="3">
        <v>16667</v>
      </c>
      <c r="K32" s="3">
        <v>16667</v>
      </c>
      <c r="L32" s="3">
        <v>16667</v>
      </c>
      <c r="M32" s="3">
        <v>16667</v>
      </c>
      <c r="N32" s="4">
        <v>16667</v>
      </c>
      <c r="O32" s="6">
        <v>200000</v>
      </c>
      <c r="P32" s="3">
        <v>211800</v>
      </c>
      <c r="Q32" s="4">
        <v>224932</v>
      </c>
    </row>
    <row r="33" spans="1:17" ht="13.5">
      <c r="A33" s="21" t="s">
        <v>48</v>
      </c>
      <c r="B33" s="20"/>
      <c r="C33" s="3">
        <v>1243177</v>
      </c>
      <c r="D33" s="3">
        <v>1243177</v>
      </c>
      <c r="E33" s="3">
        <v>1243177</v>
      </c>
      <c r="F33" s="3">
        <v>1243177</v>
      </c>
      <c r="G33" s="3">
        <v>1243177</v>
      </c>
      <c r="H33" s="3">
        <v>1243143</v>
      </c>
      <c r="I33" s="3">
        <v>1243177</v>
      </c>
      <c r="J33" s="3">
        <v>1243177</v>
      </c>
      <c r="K33" s="3">
        <v>1243177</v>
      </c>
      <c r="L33" s="3">
        <v>1243177</v>
      </c>
      <c r="M33" s="3">
        <v>1243177</v>
      </c>
      <c r="N33" s="4">
        <v>1243177</v>
      </c>
      <c r="O33" s="6">
        <v>14918090</v>
      </c>
      <c r="P33" s="3">
        <v>15269057</v>
      </c>
      <c r="Q33" s="4">
        <v>16206088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8873082</v>
      </c>
      <c r="D35" s="29">
        <f t="shared" si="1"/>
        <v>8873082</v>
      </c>
      <c r="E35" s="29">
        <f t="shared" si="1"/>
        <v>8873082</v>
      </c>
      <c r="F35" s="29">
        <f>SUM(F24:F34)</f>
        <v>8873082</v>
      </c>
      <c r="G35" s="29">
        <f>SUM(G24:G34)</f>
        <v>8873082</v>
      </c>
      <c r="H35" s="29">
        <f>SUM(H24:H34)</f>
        <v>8872835</v>
      </c>
      <c r="I35" s="29">
        <f>SUM(I24:I34)</f>
        <v>8873082</v>
      </c>
      <c r="J35" s="29">
        <f t="shared" si="1"/>
        <v>8873082</v>
      </c>
      <c r="K35" s="29">
        <f>SUM(K24:K34)</f>
        <v>8873082</v>
      </c>
      <c r="L35" s="29">
        <f>SUM(L24:L34)</f>
        <v>8873082</v>
      </c>
      <c r="M35" s="29">
        <f>SUM(M24:M34)</f>
        <v>8873082</v>
      </c>
      <c r="N35" s="32">
        <f t="shared" si="1"/>
        <v>8873082</v>
      </c>
      <c r="O35" s="31">
        <f t="shared" si="1"/>
        <v>106476737</v>
      </c>
      <c r="P35" s="29">
        <f t="shared" si="1"/>
        <v>112354015</v>
      </c>
      <c r="Q35" s="32">
        <f t="shared" si="1"/>
        <v>115186789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51520</v>
      </c>
      <c r="D37" s="42">
        <f t="shared" si="2"/>
        <v>51520</v>
      </c>
      <c r="E37" s="42">
        <f t="shared" si="2"/>
        <v>51520</v>
      </c>
      <c r="F37" s="42">
        <f>+F21-F35</f>
        <v>51520</v>
      </c>
      <c r="G37" s="42">
        <f>+G21-G35</f>
        <v>51520</v>
      </c>
      <c r="H37" s="42">
        <f>+H21-H35</f>
        <v>51750</v>
      </c>
      <c r="I37" s="42">
        <f>+I21-I35</f>
        <v>51520</v>
      </c>
      <c r="J37" s="42">
        <f t="shared" si="2"/>
        <v>51520</v>
      </c>
      <c r="K37" s="42">
        <f>+K21-K35</f>
        <v>51520</v>
      </c>
      <c r="L37" s="42">
        <f>+L21-L35</f>
        <v>51520</v>
      </c>
      <c r="M37" s="42">
        <f>+M21-M35</f>
        <v>51520</v>
      </c>
      <c r="N37" s="43">
        <f t="shared" si="2"/>
        <v>51520</v>
      </c>
      <c r="O37" s="44">
        <f t="shared" si="2"/>
        <v>618470</v>
      </c>
      <c r="P37" s="42">
        <f t="shared" si="2"/>
        <v>653664</v>
      </c>
      <c r="Q37" s="43">
        <f t="shared" si="2"/>
        <v>566232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51520</v>
      </c>
      <c r="D41" s="50">
        <f t="shared" si="3"/>
        <v>51520</v>
      </c>
      <c r="E41" s="50">
        <f t="shared" si="3"/>
        <v>51520</v>
      </c>
      <c r="F41" s="50">
        <f>SUM(F37:F40)</f>
        <v>51520</v>
      </c>
      <c r="G41" s="50">
        <f>SUM(G37:G40)</f>
        <v>51520</v>
      </c>
      <c r="H41" s="50">
        <f>SUM(H37:H40)</f>
        <v>51750</v>
      </c>
      <c r="I41" s="50">
        <f>SUM(I37:I40)</f>
        <v>51520</v>
      </c>
      <c r="J41" s="50">
        <f t="shared" si="3"/>
        <v>51520</v>
      </c>
      <c r="K41" s="50">
        <f>SUM(K37:K40)</f>
        <v>51520</v>
      </c>
      <c r="L41" s="50">
        <f>SUM(L37:L40)</f>
        <v>51520</v>
      </c>
      <c r="M41" s="50">
        <f>SUM(M37:M40)</f>
        <v>51520</v>
      </c>
      <c r="N41" s="51">
        <f t="shared" si="3"/>
        <v>51520</v>
      </c>
      <c r="O41" s="52">
        <f t="shared" si="3"/>
        <v>618470</v>
      </c>
      <c r="P41" s="50">
        <f t="shared" si="3"/>
        <v>653664</v>
      </c>
      <c r="Q41" s="51">
        <f t="shared" si="3"/>
        <v>566232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51520</v>
      </c>
      <c r="D43" s="57">
        <f t="shared" si="4"/>
        <v>51520</v>
      </c>
      <c r="E43" s="57">
        <f t="shared" si="4"/>
        <v>51520</v>
      </c>
      <c r="F43" s="57">
        <f>+F41-F42</f>
        <v>51520</v>
      </c>
      <c r="G43" s="57">
        <f>+G41-G42</f>
        <v>51520</v>
      </c>
      <c r="H43" s="57">
        <f>+H41-H42</f>
        <v>51750</v>
      </c>
      <c r="I43" s="57">
        <f>+I41-I42</f>
        <v>51520</v>
      </c>
      <c r="J43" s="57">
        <f t="shared" si="4"/>
        <v>51520</v>
      </c>
      <c r="K43" s="57">
        <f>+K41-K42</f>
        <v>51520</v>
      </c>
      <c r="L43" s="57">
        <f>+L41-L42</f>
        <v>51520</v>
      </c>
      <c r="M43" s="57">
        <f>+M41-M42</f>
        <v>51520</v>
      </c>
      <c r="N43" s="58">
        <f t="shared" si="4"/>
        <v>51520</v>
      </c>
      <c r="O43" s="59">
        <f t="shared" si="4"/>
        <v>618470</v>
      </c>
      <c r="P43" s="57">
        <f t="shared" si="4"/>
        <v>653664</v>
      </c>
      <c r="Q43" s="58">
        <f t="shared" si="4"/>
        <v>566232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51520</v>
      </c>
      <c r="D45" s="50">
        <f t="shared" si="5"/>
        <v>51520</v>
      </c>
      <c r="E45" s="50">
        <f t="shared" si="5"/>
        <v>51520</v>
      </c>
      <c r="F45" s="50">
        <f>SUM(F43:F44)</f>
        <v>51520</v>
      </c>
      <c r="G45" s="50">
        <f>SUM(G43:G44)</f>
        <v>51520</v>
      </c>
      <c r="H45" s="50">
        <f>SUM(H43:H44)</f>
        <v>51750</v>
      </c>
      <c r="I45" s="50">
        <f>SUM(I43:I44)</f>
        <v>51520</v>
      </c>
      <c r="J45" s="50">
        <f t="shared" si="5"/>
        <v>51520</v>
      </c>
      <c r="K45" s="50">
        <f>SUM(K43:K44)</f>
        <v>51520</v>
      </c>
      <c r="L45" s="50">
        <f>SUM(L43:L44)</f>
        <v>51520</v>
      </c>
      <c r="M45" s="50">
        <f>SUM(M43:M44)</f>
        <v>51520</v>
      </c>
      <c r="N45" s="51">
        <f t="shared" si="5"/>
        <v>51520</v>
      </c>
      <c r="O45" s="52">
        <f t="shared" si="5"/>
        <v>618470</v>
      </c>
      <c r="P45" s="50">
        <f t="shared" si="5"/>
        <v>653664</v>
      </c>
      <c r="Q45" s="51">
        <f t="shared" si="5"/>
        <v>566232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51520</v>
      </c>
      <c r="D47" s="63">
        <f t="shared" si="6"/>
        <v>51520</v>
      </c>
      <c r="E47" s="63">
        <f t="shared" si="6"/>
        <v>51520</v>
      </c>
      <c r="F47" s="63">
        <f>SUM(F45:F46)</f>
        <v>51520</v>
      </c>
      <c r="G47" s="63">
        <f>SUM(G45:G46)</f>
        <v>51520</v>
      </c>
      <c r="H47" s="63">
        <f>SUM(H45:H46)</f>
        <v>51750</v>
      </c>
      <c r="I47" s="63">
        <f>SUM(I45:I46)</f>
        <v>51520</v>
      </c>
      <c r="J47" s="63">
        <f t="shared" si="6"/>
        <v>51520</v>
      </c>
      <c r="K47" s="63">
        <f>SUM(K45:K46)</f>
        <v>51520</v>
      </c>
      <c r="L47" s="63">
        <f>SUM(L45:L46)</f>
        <v>51520</v>
      </c>
      <c r="M47" s="63">
        <f>SUM(M45:M46)</f>
        <v>51520</v>
      </c>
      <c r="N47" s="64">
        <f t="shared" si="6"/>
        <v>51520</v>
      </c>
      <c r="O47" s="65">
        <f t="shared" si="6"/>
        <v>618470</v>
      </c>
      <c r="P47" s="63">
        <f t="shared" si="6"/>
        <v>653664</v>
      </c>
      <c r="Q47" s="66">
        <f t="shared" si="6"/>
        <v>566232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1585783</v>
      </c>
      <c r="D5" s="3">
        <v>1585783</v>
      </c>
      <c r="E5" s="3">
        <v>1585783</v>
      </c>
      <c r="F5" s="3">
        <v>1585783</v>
      </c>
      <c r="G5" s="3">
        <v>1585783</v>
      </c>
      <c r="H5" s="3">
        <v>1585783</v>
      </c>
      <c r="I5" s="3">
        <v>1585783</v>
      </c>
      <c r="J5" s="3">
        <v>1585783</v>
      </c>
      <c r="K5" s="3">
        <v>1585783</v>
      </c>
      <c r="L5" s="3">
        <v>1585783</v>
      </c>
      <c r="M5" s="3">
        <v>1585783</v>
      </c>
      <c r="N5" s="4">
        <v>1585777</v>
      </c>
      <c r="O5" s="5">
        <v>19029390</v>
      </c>
      <c r="P5" s="3">
        <v>19904741</v>
      </c>
      <c r="Q5" s="4">
        <v>20820358</v>
      </c>
    </row>
    <row r="6" spans="1:17" ht="13.5">
      <c r="A6" s="19" t="s">
        <v>24</v>
      </c>
      <c r="B6" s="20"/>
      <c r="C6" s="3">
        <v>1241062</v>
      </c>
      <c r="D6" s="3">
        <v>1241062</v>
      </c>
      <c r="E6" s="3">
        <v>1241062</v>
      </c>
      <c r="F6" s="3">
        <v>1241062</v>
      </c>
      <c r="G6" s="3">
        <v>1241062</v>
      </c>
      <c r="H6" s="3">
        <v>1241062</v>
      </c>
      <c r="I6" s="3">
        <v>1241062</v>
      </c>
      <c r="J6" s="3">
        <v>1241062</v>
      </c>
      <c r="K6" s="3">
        <v>1241062</v>
      </c>
      <c r="L6" s="3">
        <v>1241062</v>
      </c>
      <c r="M6" s="3">
        <v>1241062</v>
      </c>
      <c r="N6" s="4">
        <v>1241067</v>
      </c>
      <c r="O6" s="6">
        <v>14892749</v>
      </c>
      <c r="P6" s="3">
        <v>15577813</v>
      </c>
      <c r="Q6" s="4">
        <v>16294396</v>
      </c>
    </row>
    <row r="7" spans="1:17" ht="13.5">
      <c r="A7" s="21" t="s">
        <v>25</v>
      </c>
      <c r="B7" s="20"/>
      <c r="C7" s="3">
        <v>427657</v>
      </c>
      <c r="D7" s="3">
        <v>427657</v>
      </c>
      <c r="E7" s="3">
        <v>427657</v>
      </c>
      <c r="F7" s="3">
        <v>427657</v>
      </c>
      <c r="G7" s="3">
        <v>427657</v>
      </c>
      <c r="H7" s="3">
        <v>427657</v>
      </c>
      <c r="I7" s="3">
        <v>427657</v>
      </c>
      <c r="J7" s="3">
        <v>427657</v>
      </c>
      <c r="K7" s="3">
        <v>427657</v>
      </c>
      <c r="L7" s="3">
        <v>427657</v>
      </c>
      <c r="M7" s="3">
        <v>427657</v>
      </c>
      <c r="N7" s="4">
        <v>427620</v>
      </c>
      <c r="O7" s="6">
        <v>5131847</v>
      </c>
      <c r="P7" s="3">
        <v>5367910</v>
      </c>
      <c r="Q7" s="4">
        <v>5614832</v>
      </c>
    </row>
    <row r="8" spans="1:17" ht="13.5">
      <c r="A8" s="21" t="s">
        <v>26</v>
      </c>
      <c r="B8" s="20"/>
      <c r="C8" s="3">
        <v>291385</v>
      </c>
      <c r="D8" s="3">
        <v>291385</v>
      </c>
      <c r="E8" s="3">
        <v>291385</v>
      </c>
      <c r="F8" s="3">
        <v>291385</v>
      </c>
      <c r="G8" s="3">
        <v>291385</v>
      </c>
      <c r="H8" s="3">
        <v>291385</v>
      </c>
      <c r="I8" s="3">
        <v>291385</v>
      </c>
      <c r="J8" s="3">
        <v>291385</v>
      </c>
      <c r="K8" s="3">
        <v>291385</v>
      </c>
      <c r="L8" s="3">
        <v>291385</v>
      </c>
      <c r="M8" s="3">
        <v>291385</v>
      </c>
      <c r="N8" s="4">
        <v>291386</v>
      </c>
      <c r="O8" s="6">
        <v>3496621</v>
      </c>
      <c r="P8" s="3">
        <v>3657466</v>
      </c>
      <c r="Q8" s="4">
        <v>3825709</v>
      </c>
    </row>
    <row r="9" spans="1:17" ht="13.5">
      <c r="A9" s="21" t="s">
        <v>27</v>
      </c>
      <c r="B9" s="20"/>
      <c r="C9" s="22">
        <v>246656</v>
      </c>
      <c r="D9" s="22">
        <v>246656</v>
      </c>
      <c r="E9" s="22">
        <v>246656</v>
      </c>
      <c r="F9" s="22">
        <v>246656</v>
      </c>
      <c r="G9" s="22">
        <v>246656</v>
      </c>
      <c r="H9" s="22">
        <v>246656</v>
      </c>
      <c r="I9" s="22">
        <v>246656</v>
      </c>
      <c r="J9" s="22">
        <v>246656</v>
      </c>
      <c r="K9" s="22">
        <v>246656</v>
      </c>
      <c r="L9" s="22">
        <v>246656</v>
      </c>
      <c r="M9" s="22">
        <v>246656</v>
      </c>
      <c r="N9" s="23">
        <v>246670</v>
      </c>
      <c r="O9" s="24">
        <v>2959886</v>
      </c>
      <c r="P9" s="22">
        <v>3096043</v>
      </c>
      <c r="Q9" s="23">
        <v>3238462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51481</v>
      </c>
      <c r="D11" s="3">
        <v>51481</v>
      </c>
      <c r="E11" s="3">
        <v>51481</v>
      </c>
      <c r="F11" s="3">
        <v>51481</v>
      </c>
      <c r="G11" s="3">
        <v>51481</v>
      </c>
      <c r="H11" s="3">
        <v>51481</v>
      </c>
      <c r="I11" s="3">
        <v>51481</v>
      </c>
      <c r="J11" s="3">
        <v>51481</v>
      </c>
      <c r="K11" s="3">
        <v>51481</v>
      </c>
      <c r="L11" s="3">
        <v>51481</v>
      </c>
      <c r="M11" s="3">
        <v>51481</v>
      </c>
      <c r="N11" s="4">
        <v>51461</v>
      </c>
      <c r="O11" s="6">
        <v>617752</v>
      </c>
      <c r="P11" s="3">
        <v>646169</v>
      </c>
      <c r="Q11" s="4">
        <v>675894</v>
      </c>
    </row>
    <row r="12" spans="1:17" ht="13.5">
      <c r="A12" s="19" t="s">
        <v>29</v>
      </c>
      <c r="B12" s="25"/>
      <c r="C12" s="3">
        <v>5833</v>
      </c>
      <c r="D12" s="3">
        <v>5833</v>
      </c>
      <c r="E12" s="3">
        <v>5833</v>
      </c>
      <c r="F12" s="3">
        <v>5833</v>
      </c>
      <c r="G12" s="3">
        <v>5833</v>
      </c>
      <c r="H12" s="3">
        <v>5833</v>
      </c>
      <c r="I12" s="3">
        <v>5833</v>
      </c>
      <c r="J12" s="3">
        <v>5833</v>
      </c>
      <c r="K12" s="3">
        <v>5833</v>
      </c>
      <c r="L12" s="3">
        <v>5833</v>
      </c>
      <c r="M12" s="3">
        <v>5833</v>
      </c>
      <c r="N12" s="4">
        <v>5837</v>
      </c>
      <c r="O12" s="6">
        <v>70000</v>
      </c>
      <c r="P12" s="3">
        <v>77000</v>
      </c>
      <c r="Q12" s="4">
        <v>84700</v>
      </c>
    </row>
    <row r="13" spans="1:17" ht="13.5">
      <c r="A13" s="19" t="s">
        <v>30</v>
      </c>
      <c r="B13" s="25"/>
      <c r="C13" s="3">
        <v>262638</v>
      </c>
      <c r="D13" s="3">
        <v>262638</v>
      </c>
      <c r="E13" s="3">
        <v>262638</v>
      </c>
      <c r="F13" s="3">
        <v>262638</v>
      </c>
      <c r="G13" s="3">
        <v>262638</v>
      </c>
      <c r="H13" s="3">
        <v>262638</v>
      </c>
      <c r="I13" s="3">
        <v>262638</v>
      </c>
      <c r="J13" s="3">
        <v>262638</v>
      </c>
      <c r="K13" s="3">
        <v>262638</v>
      </c>
      <c r="L13" s="3">
        <v>262638</v>
      </c>
      <c r="M13" s="3">
        <v>262638</v>
      </c>
      <c r="N13" s="4">
        <v>262636</v>
      </c>
      <c r="O13" s="6">
        <v>3151654</v>
      </c>
      <c r="P13" s="3">
        <v>3296630</v>
      </c>
      <c r="Q13" s="4">
        <v>3448275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1835</v>
      </c>
      <c r="D15" s="3">
        <v>1835</v>
      </c>
      <c r="E15" s="3">
        <v>1835</v>
      </c>
      <c r="F15" s="3">
        <v>1835</v>
      </c>
      <c r="G15" s="3">
        <v>1835</v>
      </c>
      <c r="H15" s="3">
        <v>1835</v>
      </c>
      <c r="I15" s="3">
        <v>1835</v>
      </c>
      <c r="J15" s="3">
        <v>1835</v>
      </c>
      <c r="K15" s="3">
        <v>1835</v>
      </c>
      <c r="L15" s="3">
        <v>1835</v>
      </c>
      <c r="M15" s="3">
        <v>1835</v>
      </c>
      <c r="N15" s="4">
        <v>1828</v>
      </c>
      <c r="O15" s="6">
        <v>22013</v>
      </c>
      <c r="P15" s="3">
        <v>23027</v>
      </c>
      <c r="Q15" s="4">
        <v>24086</v>
      </c>
    </row>
    <row r="16" spans="1:17" ht="13.5">
      <c r="A16" s="19" t="s">
        <v>33</v>
      </c>
      <c r="B16" s="25"/>
      <c r="C16" s="3">
        <v>193</v>
      </c>
      <c r="D16" s="3">
        <v>193</v>
      </c>
      <c r="E16" s="3">
        <v>193</v>
      </c>
      <c r="F16" s="3">
        <v>193</v>
      </c>
      <c r="G16" s="3">
        <v>193</v>
      </c>
      <c r="H16" s="3">
        <v>193</v>
      </c>
      <c r="I16" s="3">
        <v>193</v>
      </c>
      <c r="J16" s="3">
        <v>193</v>
      </c>
      <c r="K16" s="3">
        <v>193</v>
      </c>
      <c r="L16" s="3">
        <v>193</v>
      </c>
      <c r="M16" s="3">
        <v>193</v>
      </c>
      <c r="N16" s="4">
        <v>189</v>
      </c>
      <c r="O16" s="6">
        <v>2312</v>
      </c>
      <c r="P16" s="3">
        <v>2418</v>
      </c>
      <c r="Q16" s="4">
        <v>2529</v>
      </c>
    </row>
    <row r="17" spans="1:17" ht="13.5">
      <c r="A17" s="21" t="s">
        <v>34</v>
      </c>
      <c r="B17" s="20"/>
      <c r="C17" s="3">
        <v>7192</v>
      </c>
      <c r="D17" s="3">
        <v>7192</v>
      </c>
      <c r="E17" s="3">
        <v>7192</v>
      </c>
      <c r="F17" s="3">
        <v>7192</v>
      </c>
      <c r="G17" s="3">
        <v>7192</v>
      </c>
      <c r="H17" s="3">
        <v>7192</v>
      </c>
      <c r="I17" s="3">
        <v>7192</v>
      </c>
      <c r="J17" s="3">
        <v>7192</v>
      </c>
      <c r="K17" s="3">
        <v>7192</v>
      </c>
      <c r="L17" s="3">
        <v>7192</v>
      </c>
      <c r="M17" s="3">
        <v>7192</v>
      </c>
      <c r="N17" s="4">
        <v>7191</v>
      </c>
      <c r="O17" s="6">
        <v>86303</v>
      </c>
      <c r="P17" s="3">
        <v>90273</v>
      </c>
      <c r="Q17" s="4">
        <v>94426</v>
      </c>
    </row>
    <row r="18" spans="1:17" ht="13.5">
      <c r="A18" s="19" t="s">
        <v>35</v>
      </c>
      <c r="B18" s="25"/>
      <c r="C18" s="3">
        <v>1848666</v>
      </c>
      <c r="D18" s="3">
        <v>1848666</v>
      </c>
      <c r="E18" s="3">
        <v>1848666</v>
      </c>
      <c r="F18" s="3">
        <v>1848666</v>
      </c>
      <c r="G18" s="3">
        <v>1848666</v>
      </c>
      <c r="H18" s="3">
        <v>1848666</v>
      </c>
      <c r="I18" s="3">
        <v>1848666</v>
      </c>
      <c r="J18" s="3">
        <v>1848666</v>
      </c>
      <c r="K18" s="3">
        <v>1848666</v>
      </c>
      <c r="L18" s="3">
        <v>1848666</v>
      </c>
      <c r="M18" s="3">
        <v>1848666</v>
      </c>
      <c r="N18" s="4">
        <v>1848674</v>
      </c>
      <c r="O18" s="6">
        <v>22184000</v>
      </c>
      <c r="P18" s="3">
        <v>22691000</v>
      </c>
      <c r="Q18" s="4">
        <v>24138000</v>
      </c>
    </row>
    <row r="19" spans="1:17" ht="13.5">
      <c r="A19" s="19" t="s">
        <v>36</v>
      </c>
      <c r="B19" s="25"/>
      <c r="C19" s="22">
        <v>165534</v>
      </c>
      <c r="D19" s="22">
        <v>165534</v>
      </c>
      <c r="E19" s="22">
        <v>165534</v>
      </c>
      <c r="F19" s="22">
        <v>165534</v>
      </c>
      <c r="G19" s="22">
        <v>165534</v>
      </c>
      <c r="H19" s="22">
        <v>165534</v>
      </c>
      <c r="I19" s="22">
        <v>165534</v>
      </c>
      <c r="J19" s="22">
        <v>165534</v>
      </c>
      <c r="K19" s="22">
        <v>165534</v>
      </c>
      <c r="L19" s="22">
        <v>165534</v>
      </c>
      <c r="M19" s="22">
        <v>165534</v>
      </c>
      <c r="N19" s="23">
        <v>165534</v>
      </c>
      <c r="O19" s="24">
        <v>1986408</v>
      </c>
      <c r="P19" s="22">
        <v>2077783</v>
      </c>
      <c r="Q19" s="23">
        <v>2173362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6135915</v>
      </c>
      <c r="D21" s="29">
        <f t="shared" si="0"/>
        <v>6135915</v>
      </c>
      <c r="E21" s="29">
        <f t="shared" si="0"/>
        <v>6135915</v>
      </c>
      <c r="F21" s="29">
        <f>SUM(F5:F20)</f>
        <v>6135915</v>
      </c>
      <c r="G21" s="29">
        <f>SUM(G5:G20)</f>
        <v>6135915</v>
      </c>
      <c r="H21" s="29">
        <f>SUM(H5:H20)</f>
        <v>6135915</v>
      </c>
      <c r="I21" s="29">
        <f>SUM(I5:I20)</f>
        <v>6135915</v>
      </c>
      <c r="J21" s="29">
        <f t="shared" si="0"/>
        <v>6135915</v>
      </c>
      <c r="K21" s="29">
        <f>SUM(K5:K20)</f>
        <v>6135915</v>
      </c>
      <c r="L21" s="29">
        <f>SUM(L5:L20)</f>
        <v>6135915</v>
      </c>
      <c r="M21" s="29">
        <f>SUM(M5:M20)</f>
        <v>6135915</v>
      </c>
      <c r="N21" s="30">
        <f t="shared" si="0"/>
        <v>6135870</v>
      </c>
      <c r="O21" s="31">
        <f t="shared" si="0"/>
        <v>73630935</v>
      </c>
      <c r="P21" s="29">
        <f t="shared" si="0"/>
        <v>76508273</v>
      </c>
      <c r="Q21" s="32">
        <f t="shared" si="0"/>
        <v>80435029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2480634</v>
      </c>
      <c r="D24" s="3">
        <v>2480634</v>
      </c>
      <c r="E24" s="3">
        <v>2480634</v>
      </c>
      <c r="F24" s="3">
        <v>2480634</v>
      </c>
      <c r="G24" s="3">
        <v>2480634</v>
      </c>
      <c r="H24" s="3">
        <v>2480634</v>
      </c>
      <c r="I24" s="3">
        <v>2480634</v>
      </c>
      <c r="J24" s="3">
        <v>2480634</v>
      </c>
      <c r="K24" s="3">
        <v>2480634</v>
      </c>
      <c r="L24" s="3">
        <v>2480634</v>
      </c>
      <c r="M24" s="3">
        <v>2480634</v>
      </c>
      <c r="N24" s="36">
        <v>2480557</v>
      </c>
      <c r="O24" s="6">
        <v>29767531</v>
      </c>
      <c r="P24" s="3">
        <v>31504836</v>
      </c>
      <c r="Q24" s="4">
        <v>33343589</v>
      </c>
    </row>
    <row r="25" spans="1:17" ht="13.5">
      <c r="A25" s="21" t="s">
        <v>41</v>
      </c>
      <c r="B25" s="20"/>
      <c r="C25" s="3">
        <v>233806</v>
      </c>
      <c r="D25" s="3">
        <v>233806</v>
      </c>
      <c r="E25" s="3">
        <v>233806</v>
      </c>
      <c r="F25" s="3">
        <v>233806</v>
      </c>
      <c r="G25" s="3">
        <v>233806</v>
      </c>
      <c r="H25" s="3">
        <v>233806</v>
      </c>
      <c r="I25" s="3">
        <v>233806</v>
      </c>
      <c r="J25" s="3">
        <v>233806</v>
      </c>
      <c r="K25" s="3">
        <v>233806</v>
      </c>
      <c r="L25" s="3">
        <v>233806</v>
      </c>
      <c r="M25" s="3">
        <v>233806</v>
      </c>
      <c r="N25" s="4">
        <v>233819</v>
      </c>
      <c r="O25" s="6">
        <v>2805685</v>
      </c>
      <c r="P25" s="3">
        <v>2969817</v>
      </c>
      <c r="Q25" s="4">
        <v>3143551</v>
      </c>
    </row>
    <row r="26" spans="1:17" ht="13.5">
      <c r="A26" s="21" t="s">
        <v>42</v>
      </c>
      <c r="B26" s="20"/>
      <c r="C26" s="3">
        <v>963047</v>
      </c>
      <c r="D26" s="3">
        <v>963047</v>
      </c>
      <c r="E26" s="3">
        <v>963047</v>
      </c>
      <c r="F26" s="3">
        <v>963047</v>
      </c>
      <c r="G26" s="3">
        <v>963047</v>
      </c>
      <c r="H26" s="3">
        <v>963047</v>
      </c>
      <c r="I26" s="3">
        <v>963047</v>
      </c>
      <c r="J26" s="3">
        <v>963047</v>
      </c>
      <c r="K26" s="3">
        <v>963047</v>
      </c>
      <c r="L26" s="3">
        <v>963047</v>
      </c>
      <c r="M26" s="3">
        <v>963047</v>
      </c>
      <c r="N26" s="4">
        <v>963041</v>
      </c>
      <c r="O26" s="6">
        <v>11556558</v>
      </c>
      <c r="P26" s="3">
        <v>12088159</v>
      </c>
      <c r="Q26" s="4">
        <v>12644215</v>
      </c>
    </row>
    <row r="27" spans="1:17" ht="13.5">
      <c r="A27" s="21" t="s">
        <v>43</v>
      </c>
      <c r="B27" s="20"/>
      <c r="C27" s="3">
        <v>845855</v>
      </c>
      <c r="D27" s="3">
        <v>845855</v>
      </c>
      <c r="E27" s="3">
        <v>845855</v>
      </c>
      <c r="F27" s="3">
        <v>845855</v>
      </c>
      <c r="G27" s="3">
        <v>845855</v>
      </c>
      <c r="H27" s="3">
        <v>845855</v>
      </c>
      <c r="I27" s="3">
        <v>845855</v>
      </c>
      <c r="J27" s="3">
        <v>845855</v>
      </c>
      <c r="K27" s="3">
        <v>845855</v>
      </c>
      <c r="L27" s="3">
        <v>845855</v>
      </c>
      <c r="M27" s="3">
        <v>845855</v>
      </c>
      <c r="N27" s="36">
        <v>845845</v>
      </c>
      <c r="O27" s="6">
        <v>10150250</v>
      </c>
      <c r="P27" s="3">
        <v>10496670</v>
      </c>
      <c r="Q27" s="4">
        <v>10867430</v>
      </c>
    </row>
    <row r="28" spans="1:17" ht="13.5">
      <c r="A28" s="21" t="s">
        <v>44</v>
      </c>
      <c r="B28" s="20"/>
      <c r="C28" s="3">
        <v>204238</v>
      </c>
      <c r="D28" s="3">
        <v>204238</v>
      </c>
      <c r="E28" s="3">
        <v>204238</v>
      </c>
      <c r="F28" s="3">
        <v>204238</v>
      </c>
      <c r="G28" s="3">
        <v>204238</v>
      </c>
      <c r="H28" s="3">
        <v>204238</v>
      </c>
      <c r="I28" s="3">
        <v>204238</v>
      </c>
      <c r="J28" s="3">
        <v>204238</v>
      </c>
      <c r="K28" s="3">
        <v>204238</v>
      </c>
      <c r="L28" s="3">
        <v>204238</v>
      </c>
      <c r="M28" s="3">
        <v>204238</v>
      </c>
      <c r="N28" s="4">
        <v>204239</v>
      </c>
      <c r="O28" s="6">
        <v>2450857</v>
      </c>
      <c r="P28" s="3">
        <v>2582298</v>
      </c>
      <c r="Q28" s="4">
        <v>2720795</v>
      </c>
    </row>
    <row r="29" spans="1:17" ht="13.5">
      <c r="A29" s="21" t="s">
        <v>45</v>
      </c>
      <c r="B29" s="20"/>
      <c r="C29" s="3">
        <v>1442759</v>
      </c>
      <c r="D29" s="3">
        <v>1442759</v>
      </c>
      <c r="E29" s="3">
        <v>1442759</v>
      </c>
      <c r="F29" s="3">
        <v>1442759</v>
      </c>
      <c r="G29" s="3">
        <v>1442759</v>
      </c>
      <c r="H29" s="3">
        <v>1442759</v>
      </c>
      <c r="I29" s="3">
        <v>1442759</v>
      </c>
      <c r="J29" s="3">
        <v>1442759</v>
      </c>
      <c r="K29" s="3">
        <v>1442759</v>
      </c>
      <c r="L29" s="3">
        <v>1442759</v>
      </c>
      <c r="M29" s="3">
        <v>1442759</v>
      </c>
      <c r="N29" s="36">
        <v>1442751</v>
      </c>
      <c r="O29" s="6">
        <v>17313100</v>
      </c>
      <c r="P29" s="3">
        <v>18260901</v>
      </c>
      <c r="Q29" s="4">
        <v>19898100</v>
      </c>
    </row>
    <row r="30" spans="1:17" ht="13.5">
      <c r="A30" s="21" t="s">
        <v>46</v>
      </c>
      <c r="B30" s="20"/>
      <c r="C30" s="3">
        <v>93474</v>
      </c>
      <c r="D30" s="3">
        <v>93474</v>
      </c>
      <c r="E30" s="3">
        <v>93474</v>
      </c>
      <c r="F30" s="3">
        <v>93474</v>
      </c>
      <c r="G30" s="3">
        <v>93474</v>
      </c>
      <c r="H30" s="3">
        <v>93474</v>
      </c>
      <c r="I30" s="3">
        <v>93474</v>
      </c>
      <c r="J30" s="3">
        <v>93474</v>
      </c>
      <c r="K30" s="3">
        <v>93474</v>
      </c>
      <c r="L30" s="3">
        <v>93474</v>
      </c>
      <c r="M30" s="3">
        <v>93474</v>
      </c>
      <c r="N30" s="4">
        <v>93464</v>
      </c>
      <c r="O30" s="6">
        <v>1121678</v>
      </c>
      <c r="P30" s="3">
        <v>1173273</v>
      </c>
      <c r="Q30" s="4">
        <v>1227242</v>
      </c>
    </row>
    <row r="31" spans="1:17" ht="13.5">
      <c r="A31" s="21" t="s">
        <v>47</v>
      </c>
      <c r="B31" s="20"/>
      <c r="C31" s="3">
        <v>293962</v>
      </c>
      <c r="D31" s="3">
        <v>293962</v>
      </c>
      <c r="E31" s="3">
        <v>293962</v>
      </c>
      <c r="F31" s="3">
        <v>293962</v>
      </c>
      <c r="G31" s="3">
        <v>293962</v>
      </c>
      <c r="H31" s="3">
        <v>293962</v>
      </c>
      <c r="I31" s="3">
        <v>293962</v>
      </c>
      <c r="J31" s="3">
        <v>293962</v>
      </c>
      <c r="K31" s="3">
        <v>293962</v>
      </c>
      <c r="L31" s="3">
        <v>293962</v>
      </c>
      <c r="M31" s="3">
        <v>293962</v>
      </c>
      <c r="N31" s="36">
        <v>293907</v>
      </c>
      <c r="O31" s="6">
        <v>3527489</v>
      </c>
      <c r="P31" s="3">
        <v>3689749</v>
      </c>
      <c r="Q31" s="4">
        <v>3859471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732183</v>
      </c>
      <c r="D33" s="3">
        <v>732183</v>
      </c>
      <c r="E33" s="3">
        <v>732183</v>
      </c>
      <c r="F33" s="3">
        <v>732183</v>
      </c>
      <c r="G33" s="3">
        <v>732183</v>
      </c>
      <c r="H33" s="3">
        <v>732183</v>
      </c>
      <c r="I33" s="3">
        <v>732183</v>
      </c>
      <c r="J33" s="3">
        <v>732183</v>
      </c>
      <c r="K33" s="3">
        <v>732183</v>
      </c>
      <c r="L33" s="3">
        <v>732183</v>
      </c>
      <c r="M33" s="3">
        <v>732183</v>
      </c>
      <c r="N33" s="4">
        <v>731917</v>
      </c>
      <c r="O33" s="6">
        <v>8785930</v>
      </c>
      <c r="P33" s="3">
        <v>9190082</v>
      </c>
      <c r="Q33" s="4">
        <v>9612812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7289958</v>
      </c>
      <c r="D35" s="29">
        <f t="shared" si="1"/>
        <v>7289958</v>
      </c>
      <c r="E35" s="29">
        <f t="shared" si="1"/>
        <v>7289958</v>
      </c>
      <c r="F35" s="29">
        <f>SUM(F24:F34)</f>
        <v>7289958</v>
      </c>
      <c r="G35" s="29">
        <f>SUM(G24:G34)</f>
        <v>7289958</v>
      </c>
      <c r="H35" s="29">
        <f>SUM(H24:H34)</f>
        <v>7289958</v>
      </c>
      <c r="I35" s="29">
        <f>SUM(I24:I34)</f>
        <v>7289958</v>
      </c>
      <c r="J35" s="29">
        <f t="shared" si="1"/>
        <v>7289958</v>
      </c>
      <c r="K35" s="29">
        <f>SUM(K24:K34)</f>
        <v>7289958</v>
      </c>
      <c r="L35" s="29">
        <f>SUM(L24:L34)</f>
        <v>7289958</v>
      </c>
      <c r="M35" s="29">
        <f>SUM(M24:M34)</f>
        <v>7289958</v>
      </c>
      <c r="N35" s="32">
        <f t="shared" si="1"/>
        <v>7289540</v>
      </c>
      <c r="O35" s="31">
        <f t="shared" si="1"/>
        <v>87479078</v>
      </c>
      <c r="P35" s="29">
        <f t="shared" si="1"/>
        <v>91955785</v>
      </c>
      <c r="Q35" s="32">
        <f t="shared" si="1"/>
        <v>97317205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-1154043</v>
      </c>
      <c r="D37" s="42">
        <f t="shared" si="2"/>
        <v>-1154043</v>
      </c>
      <c r="E37" s="42">
        <f t="shared" si="2"/>
        <v>-1154043</v>
      </c>
      <c r="F37" s="42">
        <f>+F21-F35</f>
        <v>-1154043</v>
      </c>
      <c r="G37" s="42">
        <f>+G21-G35</f>
        <v>-1154043</v>
      </c>
      <c r="H37" s="42">
        <f>+H21-H35</f>
        <v>-1154043</v>
      </c>
      <c r="I37" s="42">
        <f>+I21-I35</f>
        <v>-1154043</v>
      </c>
      <c r="J37" s="42">
        <f t="shared" si="2"/>
        <v>-1154043</v>
      </c>
      <c r="K37" s="42">
        <f>+K21-K35</f>
        <v>-1154043</v>
      </c>
      <c r="L37" s="42">
        <f>+L21-L35</f>
        <v>-1154043</v>
      </c>
      <c r="M37" s="42">
        <f>+M21-M35</f>
        <v>-1154043</v>
      </c>
      <c r="N37" s="43">
        <f t="shared" si="2"/>
        <v>-1153670</v>
      </c>
      <c r="O37" s="44">
        <f t="shared" si="2"/>
        <v>-13848143</v>
      </c>
      <c r="P37" s="42">
        <f t="shared" si="2"/>
        <v>-15447512</v>
      </c>
      <c r="Q37" s="43">
        <f t="shared" si="2"/>
        <v>-16882176</v>
      </c>
    </row>
    <row r="38" spans="1:17" ht="21" customHeight="1">
      <c r="A38" s="45" t="s">
        <v>52</v>
      </c>
      <c r="B38" s="25"/>
      <c r="C38" s="3">
        <v>1443416</v>
      </c>
      <c r="D38" s="3">
        <v>1443416</v>
      </c>
      <c r="E38" s="3">
        <v>1443416</v>
      </c>
      <c r="F38" s="3">
        <v>1443416</v>
      </c>
      <c r="G38" s="3">
        <v>1443416</v>
      </c>
      <c r="H38" s="3">
        <v>1443416</v>
      </c>
      <c r="I38" s="3">
        <v>1443416</v>
      </c>
      <c r="J38" s="3">
        <v>1443416</v>
      </c>
      <c r="K38" s="3">
        <v>1443416</v>
      </c>
      <c r="L38" s="3">
        <v>1443416</v>
      </c>
      <c r="M38" s="3">
        <v>1443416</v>
      </c>
      <c r="N38" s="4">
        <v>1443424</v>
      </c>
      <c r="O38" s="6">
        <v>17321000</v>
      </c>
      <c r="P38" s="3">
        <v>17538000</v>
      </c>
      <c r="Q38" s="4">
        <v>27698000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289373</v>
      </c>
      <c r="D41" s="50">
        <f t="shared" si="3"/>
        <v>289373</v>
      </c>
      <c r="E41" s="50">
        <f t="shared" si="3"/>
        <v>289373</v>
      </c>
      <c r="F41" s="50">
        <f>SUM(F37:F40)</f>
        <v>289373</v>
      </c>
      <c r="G41" s="50">
        <f>SUM(G37:G40)</f>
        <v>289373</v>
      </c>
      <c r="H41" s="50">
        <f>SUM(H37:H40)</f>
        <v>289373</v>
      </c>
      <c r="I41" s="50">
        <f>SUM(I37:I40)</f>
        <v>289373</v>
      </c>
      <c r="J41" s="50">
        <f t="shared" si="3"/>
        <v>289373</v>
      </c>
      <c r="K41" s="50">
        <f>SUM(K37:K40)</f>
        <v>289373</v>
      </c>
      <c r="L41" s="50">
        <f>SUM(L37:L40)</f>
        <v>289373</v>
      </c>
      <c r="M41" s="50">
        <f>SUM(M37:M40)</f>
        <v>289373</v>
      </c>
      <c r="N41" s="51">
        <f t="shared" si="3"/>
        <v>289754</v>
      </c>
      <c r="O41" s="52">
        <f t="shared" si="3"/>
        <v>3472857</v>
      </c>
      <c r="P41" s="50">
        <f t="shared" si="3"/>
        <v>2090488</v>
      </c>
      <c r="Q41" s="51">
        <f t="shared" si="3"/>
        <v>10815824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289373</v>
      </c>
      <c r="D43" s="57">
        <f t="shared" si="4"/>
        <v>289373</v>
      </c>
      <c r="E43" s="57">
        <f t="shared" si="4"/>
        <v>289373</v>
      </c>
      <c r="F43" s="57">
        <f>+F41-F42</f>
        <v>289373</v>
      </c>
      <c r="G43" s="57">
        <f>+G41-G42</f>
        <v>289373</v>
      </c>
      <c r="H43" s="57">
        <f>+H41-H42</f>
        <v>289373</v>
      </c>
      <c r="I43" s="57">
        <f>+I41-I42</f>
        <v>289373</v>
      </c>
      <c r="J43" s="57">
        <f t="shared" si="4"/>
        <v>289373</v>
      </c>
      <c r="K43" s="57">
        <f>+K41-K42</f>
        <v>289373</v>
      </c>
      <c r="L43" s="57">
        <f>+L41-L42</f>
        <v>289373</v>
      </c>
      <c r="M43" s="57">
        <f>+M41-M42</f>
        <v>289373</v>
      </c>
      <c r="N43" s="58">
        <f t="shared" si="4"/>
        <v>289754</v>
      </c>
      <c r="O43" s="59">
        <f t="shared" si="4"/>
        <v>3472857</v>
      </c>
      <c r="P43" s="57">
        <f t="shared" si="4"/>
        <v>2090488</v>
      </c>
      <c r="Q43" s="58">
        <f t="shared" si="4"/>
        <v>10815824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289373</v>
      </c>
      <c r="D45" s="50">
        <f t="shared" si="5"/>
        <v>289373</v>
      </c>
      <c r="E45" s="50">
        <f t="shared" si="5"/>
        <v>289373</v>
      </c>
      <c r="F45" s="50">
        <f>SUM(F43:F44)</f>
        <v>289373</v>
      </c>
      <c r="G45" s="50">
        <f>SUM(G43:G44)</f>
        <v>289373</v>
      </c>
      <c r="H45" s="50">
        <f>SUM(H43:H44)</f>
        <v>289373</v>
      </c>
      <c r="I45" s="50">
        <f>SUM(I43:I44)</f>
        <v>289373</v>
      </c>
      <c r="J45" s="50">
        <f t="shared" si="5"/>
        <v>289373</v>
      </c>
      <c r="K45" s="50">
        <f>SUM(K43:K44)</f>
        <v>289373</v>
      </c>
      <c r="L45" s="50">
        <f>SUM(L43:L44)</f>
        <v>289373</v>
      </c>
      <c r="M45" s="50">
        <f>SUM(M43:M44)</f>
        <v>289373</v>
      </c>
      <c r="N45" s="51">
        <f t="shared" si="5"/>
        <v>289754</v>
      </c>
      <c r="O45" s="52">
        <f t="shared" si="5"/>
        <v>3472857</v>
      </c>
      <c r="P45" s="50">
        <f t="shared" si="5"/>
        <v>2090488</v>
      </c>
      <c r="Q45" s="51">
        <f t="shared" si="5"/>
        <v>10815824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289373</v>
      </c>
      <c r="D47" s="63">
        <f t="shared" si="6"/>
        <v>289373</v>
      </c>
      <c r="E47" s="63">
        <f t="shared" si="6"/>
        <v>289373</v>
      </c>
      <c r="F47" s="63">
        <f>SUM(F45:F46)</f>
        <v>289373</v>
      </c>
      <c r="G47" s="63">
        <f>SUM(G45:G46)</f>
        <v>289373</v>
      </c>
      <c r="H47" s="63">
        <f>SUM(H45:H46)</f>
        <v>289373</v>
      </c>
      <c r="I47" s="63">
        <f>SUM(I45:I46)</f>
        <v>289373</v>
      </c>
      <c r="J47" s="63">
        <f t="shared" si="6"/>
        <v>289373</v>
      </c>
      <c r="K47" s="63">
        <f>SUM(K45:K46)</f>
        <v>289373</v>
      </c>
      <c r="L47" s="63">
        <f>SUM(L45:L46)</f>
        <v>289373</v>
      </c>
      <c r="M47" s="63">
        <f>SUM(M45:M46)</f>
        <v>289373</v>
      </c>
      <c r="N47" s="64">
        <f t="shared" si="6"/>
        <v>289754</v>
      </c>
      <c r="O47" s="65">
        <f t="shared" si="6"/>
        <v>3472857</v>
      </c>
      <c r="P47" s="63">
        <f t="shared" si="6"/>
        <v>2090488</v>
      </c>
      <c r="Q47" s="66">
        <f t="shared" si="6"/>
        <v>10815824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3774132</v>
      </c>
      <c r="D5" s="3">
        <v>3774132</v>
      </c>
      <c r="E5" s="3">
        <v>3774132</v>
      </c>
      <c r="F5" s="3">
        <v>3774132</v>
      </c>
      <c r="G5" s="3">
        <v>3774132</v>
      </c>
      <c r="H5" s="3">
        <v>3774132</v>
      </c>
      <c r="I5" s="3">
        <v>3774132</v>
      </c>
      <c r="J5" s="3">
        <v>3774132</v>
      </c>
      <c r="K5" s="3">
        <v>3774132</v>
      </c>
      <c r="L5" s="3">
        <v>3774132</v>
      </c>
      <c r="M5" s="3">
        <v>3774132</v>
      </c>
      <c r="N5" s="4">
        <v>3774114</v>
      </c>
      <c r="O5" s="5">
        <v>45289566</v>
      </c>
      <c r="P5" s="3">
        <v>49407905</v>
      </c>
      <c r="Q5" s="4">
        <v>51680670</v>
      </c>
    </row>
    <row r="6" spans="1:17" ht="13.5">
      <c r="A6" s="19" t="s">
        <v>24</v>
      </c>
      <c r="B6" s="20"/>
      <c r="C6" s="3">
        <v>8337976</v>
      </c>
      <c r="D6" s="3">
        <v>8337976</v>
      </c>
      <c r="E6" s="3">
        <v>8337976</v>
      </c>
      <c r="F6" s="3">
        <v>8337976</v>
      </c>
      <c r="G6" s="3">
        <v>8337976</v>
      </c>
      <c r="H6" s="3">
        <v>8337976</v>
      </c>
      <c r="I6" s="3">
        <v>8337976</v>
      </c>
      <c r="J6" s="3">
        <v>8337976</v>
      </c>
      <c r="K6" s="3">
        <v>8337976</v>
      </c>
      <c r="L6" s="3">
        <v>8337976</v>
      </c>
      <c r="M6" s="3">
        <v>8337976</v>
      </c>
      <c r="N6" s="4">
        <v>8337977</v>
      </c>
      <c r="O6" s="6">
        <v>100055713</v>
      </c>
      <c r="P6" s="3">
        <v>102981367</v>
      </c>
      <c r="Q6" s="4">
        <v>107718511</v>
      </c>
    </row>
    <row r="7" spans="1:17" ht="13.5">
      <c r="A7" s="21" t="s">
        <v>25</v>
      </c>
      <c r="B7" s="20"/>
      <c r="C7" s="3">
        <v>3255164</v>
      </c>
      <c r="D7" s="3">
        <v>3255164</v>
      </c>
      <c r="E7" s="3">
        <v>3255164</v>
      </c>
      <c r="F7" s="3">
        <v>3255164</v>
      </c>
      <c r="G7" s="3">
        <v>3255164</v>
      </c>
      <c r="H7" s="3">
        <v>3255164</v>
      </c>
      <c r="I7" s="3">
        <v>3255164</v>
      </c>
      <c r="J7" s="3">
        <v>3255164</v>
      </c>
      <c r="K7" s="3">
        <v>3255164</v>
      </c>
      <c r="L7" s="3">
        <v>3255164</v>
      </c>
      <c r="M7" s="3">
        <v>3255164</v>
      </c>
      <c r="N7" s="4">
        <v>3255174</v>
      </c>
      <c r="O7" s="6">
        <v>39061978</v>
      </c>
      <c r="P7" s="3">
        <v>39688233</v>
      </c>
      <c r="Q7" s="4">
        <v>41513890</v>
      </c>
    </row>
    <row r="8" spans="1:17" ht="13.5">
      <c r="A8" s="21" t="s">
        <v>26</v>
      </c>
      <c r="B8" s="20"/>
      <c r="C8" s="3">
        <v>1059324</v>
      </c>
      <c r="D8" s="3">
        <v>1059324</v>
      </c>
      <c r="E8" s="3">
        <v>1059324</v>
      </c>
      <c r="F8" s="3">
        <v>1059324</v>
      </c>
      <c r="G8" s="3">
        <v>1059324</v>
      </c>
      <c r="H8" s="3">
        <v>1059324</v>
      </c>
      <c r="I8" s="3">
        <v>1059324</v>
      </c>
      <c r="J8" s="3">
        <v>1059324</v>
      </c>
      <c r="K8" s="3">
        <v>1059324</v>
      </c>
      <c r="L8" s="3">
        <v>1059324</v>
      </c>
      <c r="M8" s="3">
        <v>1059324</v>
      </c>
      <c r="N8" s="4">
        <v>1059348</v>
      </c>
      <c r="O8" s="6">
        <v>12711912</v>
      </c>
      <c r="P8" s="3">
        <v>13048776</v>
      </c>
      <c r="Q8" s="4">
        <v>13649020</v>
      </c>
    </row>
    <row r="9" spans="1:17" ht="13.5">
      <c r="A9" s="21" t="s">
        <v>27</v>
      </c>
      <c r="B9" s="20"/>
      <c r="C9" s="22">
        <v>1275317</v>
      </c>
      <c r="D9" s="22">
        <v>1275317</v>
      </c>
      <c r="E9" s="22">
        <v>1275317</v>
      </c>
      <c r="F9" s="22">
        <v>1275317</v>
      </c>
      <c r="G9" s="22">
        <v>1275317</v>
      </c>
      <c r="H9" s="22">
        <v>1275317</v>
      </c>
      <c r="I9" s="22">
        <v>1275317</v>
      </c>
      <c r="J9" s="22">
        <v>1275317</v>
      </c>
      <c r="K9" s="22">
        <v>1275317</v>
      </c>
      <c r="L9" s="22">
        <v>1275317</v>
      </c>
      <c r="M9" s="22">
        <v>1275317</v>
      </c>
      <c r="N9" s="23">
        <v>1275321</v>
      </c>
      <c r="O9" s="24">
        <v>15303808</v>
      </c>
      <c r="P9" s="22">
        <v>15680298</v>
      </c>
      <c r="Q9" s="23">
        <v>16401591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116994</v>
      </c>
      <c r="D11" s="3">
        <v>116994</v>
      </c>
      <c r="E11" s="3">
        <v>116994</v>
      </c>
      <c r="F11" s="3">
        <v>116994</v>
      </c>
      <c r="G11" s="3">
        <v>116994</v>
      </c>
      <c r="H11" s="3">
        <v>116994</v>
      </c>
      <c r="I11" s="3">
        <v>116994</v>
      </c>
      <c r="J11" s="3">
        <v>116994</v>
      </c>
      <c r="K11" s="3">
        <v>116994</v>
      </c>
      <c r="L11" s="3">
        <v>116994</v>
      </c>
      <c r="M11" s="3">
        <v>116994</v>
      </c>
      <c r="N11" s="4">
        <v>116946</v>
      </c>
      <c r="O11" s="6">
        <v>1403880</v>
      </c>
      <c r="P11" s="3">
        <v>1468459</v>
      </c>
      <c r="Q11" s="4">
        <v>1536009</v>
      </c>
    </row>
    <row r="12" spans="1:17" ht="13.5">
      <c r="A12" s="19" t="s">
        <v>29</v>
      </c>
      <c r="B12" s="25"/>
      <c r="C12" s="3">
        <v>114551</v>
      </c>
      <c r="D12" s="3">
        <v>114551</v>
      </c>
      <c r="E12" s="3">
        <v>114551</v>
      </c>
      <c r="F12" s="3">
        <v>114551</v>
      </c>
      <c r="G12" s="3">
        <v>114551</v>
      </c>
      <c r="H12" s="3">
        <v>114551</v>
      </c>
      <c r="I12" s="3">
        <v>114551</v>
      </c>
      <c r="J12" s="3">
        <v>114551</v>
      </c>
      <c r="K12" s="3">
        <v>114551</v>
      </c>
      <c r="L12" s="3">
        <v>114551</v>
      </c>
      <c r="M12" s="3">
        <v>114551</v>
      </c>
      <c r="N12" s="4">
        <v>114544</v>
      </c>
      <c r="O12" s="6">
        <v>1374605</v>
      </c>
      <c r="P12" s="3">
        <v>1437837</v>
      </c>
      <c r="Q12" s="4">
        <v>1503977</v>
      </c>
    </row>
    <row r="13" spans="1:17" ht="13.5">
      <c r="A13" s="19" t="s">
        <v>30</v>
      </c>
      <c r="B13" s="25"/>
      <c r="C13" s="3">
        <v>473338</v>
      </c>
      <c r="D13" s="3">
        <v>473338</v>
      </c>
      <c r="E13" s="3">
        <v>473338</v>
      </c>
      <c r="F13" s="3">
        <v>473338</v>
      </c>
      <c r="G13" s="3">
        <v>473338</v>
      </c>
      <c r="H13" s="3">
        <v>473338</v>
      </c>
      <c r="I13" s="3">
        <v>473338</v>
      </c>
      <c r="J13" s="3">
        <v>473338</v>
      </c>
      <c r="K13" s="3">
        <v>473338</v>
      </c>
      <c r="L13" s="3">
        <v>473338</v>
      </c>
      <c r="M13" s="3">
        <v>473338</v>
      </c>
      <c r="N13" s="4">
        <v>473338</v>
      </c>
      <c r="O13" s="6">
        <v>5680056</v>
      </c>
      <c r="P13" s="3">
        <v>5941338</v>
      </c>
      <c r="Q13" s="4">
        <v>6214639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18586</v>
      </c>
      <c r="D15" s="3">
        <v>18586</v>
      </c>
      <c r="E15" s="3">
        <v>18586</v>
      </c>
      <c r="F15" s="3">
        <v>18586</v>
      </c>
      <c r="G15" s="3">
        <v>18586</v>
      </c>
      <c r="H15" s="3">
        <v>18586</v>
      </c>
      <c r="I15" s="3">
        <v>18586</v>
      </c>
      <c r="J15" s="3">
        <v>18586</v>
      </c>
      <c r="K15" s="3">
        <v>18586</v>
      </c>
      <c r="L15" s="3">
        <v>18586</v>
      </c>
      <c r="M15" s="3">
        <v>18586</v>
      </c>
      <c r="N15" s="4">
        <v>18587</v>
      </c>
      <c r="O15" s="6">
        <v>223033</v>
      </c>
      <c r="P15" s="3">
        <v>232276</v>
      </c>
      <c r="Q15" s="4">
        <v>242960</v>
      </c>
    </row>
    <row r="16" spans="1:17" ht="13.5">
      <c r="A16" s="19" t="s">
        <v>33</v>
      </c>
      <c r="B16" s="25"/>
      <c r="C16" s="3">
        <v>127108</v>
      </c>
      <c r="D16" s="3">
        <v>127108</v>
      </c>
      <c r="E16" s="3">
        <v>127108</v>
      </c>
      <c r="F16" s="3">
        <v>127108</v>
      </c>
      <c r="G16" s="3">
        <v>127108</v>
      </c>
      <c r="H16" s="3">
        <v>127108</v>
      </c>
      <c r="I16" s="3">
        <v>127108</v>
      </c>
      <c r="J16" s="3">
        <v>127108</v>
      </c>
      <c r="K16" s="3">
        <v>127108</v>
      </c>
      <c r="L16" s="3">
        <v>127108</v>
      </c>
      <c r="M16" s="3">
        <v>127108</v>
      </c>
      <c r="N16" s="4">
        <v>127104</v>
      </c>
      <c r="O16" s="6">
        <v>1525292</v>
      </c>
      <c r="P16" s="3">
        <v>1595457</v>
      </c>
      <c r="Q16" s="4">
        <v>1668849</v>
      </c>
    </row>
    <row r="17" spans="1:17" ht="13.5">
      <c r="A17" s="21" t="s">
        <v>34</v>
      </c>
      <c r="B17" s="20"/>
      <c r="C17" s="3">
        <v>106720</v>
      </c>
      <c r="D17" s="3">
        <v>106720</v>
      </c>
      <c r="E17" s="3">
        <v>106720</v>
      </c>
      <c r="F17" s="3">
        <v>106720</v>
      </c>
      <c r="G17" s="3">
        <v>106720</v>
      </c>
      <c r="H17" s="3">
        <v>106720</v>
      </c>
      <c r="I17" s="3">
        <v>106720</v>
      </c>
      <c r="J17" s="3">
        <v>106720</v>
      </c>
      <c r="K17" s="3">
        <v>106720</v>
      </c>
      <c r="L17" s="3">
        <v>106720</v>
      </c>
      <c r="M17" s="3">
        <v>106720</v>
      </c>
      <c r="N17" s="4">
        <v>106723</v>
      </c>
      <c r="O17" s="6">
        <v>1280643</v>
      </c>
      <c r="P17" s="3">
        <v>1339553</v>
      </c>
      <c r="Q17" s="4">
        <v>1401173</v>
      </c>
    </row>
    <row r="18" spans="1:17" ht="13.5">
      <c r="A18" s="19" t="s">
        <v>35</v>
      </c>
      <c r="B18" s="25"/>
      <c r="C18" s="3">
        <v>4888642</v>
      </c>
      <c r="D18" s="3">
        <v>4888642</v>
      </c>
      <c r="E18" s="3">
        <v>4888642</v>
      </c>
      <c r="F18" s="3">
        <v>4888642</v>
      </c>
      <c r="G18" s="3">
        <v>4888642</v>
      </c>
      <c r="H18" s="3">
        <v>4888642</v>
      </c>
      <c r="I18" s="3">
        <v>4888642</v>
      </c>
      <c r="J18" s="3">
        <v>4888642</v>
      </c>
      <c r="K18" s="3">
        <v>4888642</v>
      </c>
      <c r="L18" s="3">
        <v>4888642</v>
      </c>
      <c r="M18" s="3">
        <v>4888642</v>
      </c>
      <c r="N18" s="4">
        <v>4888634</v>
      </c>
      <c r="O18" s="6">
        <v>58663696</v>
      </c>
      <c r="P18" s="3">
        <v>60326913</v>
      </c>
      <c r="Q18" s="4">
        <v>64238086</v>
      </c>
    </row>
    <row r="19" spans="1:17" ht="13.5">
      <c r="A19" s="19" t="s">
        <v>36</v>
      </c>
      <c r="B19" s="25"/>
      <c r="C19" s="22">
        <v>186598</v>
      </c>
      <c r="D19" s="22">
        <v>186598</v>
      </c>
      <c r="E19" s="22">
        <v>186598</v>
      </c>
      <c r="F19" s="22">
        <v>186598</v>
      </c>
      <c r="G19" s="22">
        <v>186598</v>
      </c>
      <c r="H19" s="22">
        <v>186598</v>
      </c>
      <c r="I19" s="22">
        <v>186598</v>
      </c>
      <c r="J19" s="22">
        <v>186598</v>
      </c>
      <c r="K19" s="22">
        <v>186598</v>
      </c>
      <c r="L19" s="22">
        <v>186598</v>
      </c>
      <c r="M19" s="22">
        <v>186598</v>
      </c>
      <c r="N19" s="23">
        <v>186587</v>
      </c>
      <c r="O19" s="24">
        <v>2239165</v>
      </c>
      <c r="P19" s="22">
        <v>2342165</v>
      </c>
      <c r="Q19" s="23">
        <v>2449901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23734450</v>
      </c>
      <c r="D21" s="29">
        <f t="shared" si="0"/>
        <v>23734450</v>
      </c>
      <c r="E21" s="29">
        <f t="shared" si="0"/>
        <v>23734450</v>
      </c>
      <c r="F21" s="29">
        <f>SUM(F5:F20)</f>
        <v>23734450</v>
      </c>
      <c r="G21" s="29">
        <f>SUM(G5:G20)</f>
        <v>23734450</v>
      </c>
      <c r="H21" s="29">
        <f>SUM(H5:H20)</f>
        <v>23734450</v>
      </c>
      <c r="I21" s="29">
        <f>SUM(I5:I20)</f>
        <v>23734450</v>
      </c>
      <c r="J21" s="29">
        <f t="shared" si="0"/>
        <v>23734450</v>
      </c>
      <c r="K21" s="29">
        <f>SUM(K5:K20)</f>
        <v>23734450</v>
      </c>
      <c r="L21" s="29">
        <f>SUM(L5:L20)</f>
        <v>23734450</v>
      </c>
      <c r="M21" s="29">
        <f>SUM(M5:M20)</f>
        <v>23734450</v>
      </c>
      <c r="N21" s="30">
        <f t="shared" si="0"/>
        <v>23734397</v>
      </c>
      <c r="O21" s="31">
        <f t="shared" si="0"/>
        <v>284813347</v>
      </c>
      <c r="P21" s="29">
        <f t="shared" si="0"/>
        <v>295490577</v>
      </c>
      <c r="Q21" s="32">
        <f t="shared" si="0"/>
        <v>310219276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8283618</v>
      </c>
      <c r="D24" s="3">
        <v>8283618</v>
      </c>
      <c r="E24" s="3">
        <v>8283618</v>
      </c>
      <c r="F24" s="3">
        <v>8283618</v>
      </c>
      <c r="G24" s="3">
        <v>8283618</v>
      </c>
      <c r="H24" s="3">
        <v>8283618</v>
      </c>
      <c r="I24" s="3">
        <v>8283618</v>
      </c>
      <c r="J24" s="3">
        <v>8283618</v>
      </c>
      <c r="K24" s="3">
        <v>8283618</v>
      </c>
      <c r="L24" s="3">
        <v>8283618</v>
      </c>
      <c r="M24" s="3">
        <v>8283618</v>
      </c>
      <c r="N24" s="36">
        <v>8283476</v>
      </c>
      <c r="O24" s="6">
        <v>99403274</v>
      </c>
      <c r="P24" s="3">
        <v>104686802</v>
      </c>
      <c r="Q24" s="4">
        <v>109502396</v>
      </c>
    </row>
    <row r="25" spans="1:17" ht="13.5">
      <c r="A25" s="21" t="s">
        <v>41</v>
      </c>
      <c r="B25" s="20"/>
      <c r="C25" s="3">
        <v>579529</v>
      </c>
      <c r="D25" s="3">
        <v>579529</v>
      </c>
      <c r="E25" s="3">
        <v>579529</v>
      </c>
      <c r="F25" s="3">
        <v>579529</v>
      </c>
      <c r="G25" s="3">
        <v>579529</v>
      </c>
      <c r="H25" s="3">
        <v>579529</v>
      </c>
      <c r="I25" s="3">
        <v>579529</v>
      </c>
      <c r="J25" s="3">
        <v>579529</v>
      </c>
      <c r="K25" s="3">
        <v>579529</v>
      </c>
      <c r="L25" s="3">
        <v>579529</v>
      </c>
      <c r="M25" s="3">
        <v>579529</v>
      </c>
      <c r="N25" s="4">
        <v>579509</v>
      </c>
      <c r="O25" s="6">
        <v>6954328</v>
      </c>
      <c r="P25" s="3">
        <v>7274227</v>
      </c>
      <c r="Q25" s="4">
        <v>7608839</v>
      </c>
    </row>
    <row r="26" spans="1:17" ht="13.5">
      <c r="A26" s="21" t="s">
        <v>42</v>
      </c>
      <c r="B26" s="20"/>
      <c r="C26" s="3">
        <v>1706937</v>
      </c>
      <c r="D26" s="3">
        <v>1706937</v>
      </c>
      <c r="E26" s="3">
        <v>1706937</v>
      </c>
      <c r="F26" s="3">
        <v>1706937</v>
      </c>
      <c r="G26" s="3">
        <v>1706937</v>
      </c>
      <c r="H26" s="3">
        <v>1706937</v>
      </c>
      <c r="I26" s="3">
        <v>1706937</v>
      </c>
      <c r="J26" s="3">
        <v>1706937</v>
      </c>
      <c r="K26" s="3">
        <v>1706937</v>
      </c>
      <c r="L26" s="3">
        <v>1706937</v>
      </c>
      <c r="M26" s="3">
        <v>1706937</v>
      </c>
      <c r="N26" s="4">
        <v>1706931</v>
      </c>
      <c r="O26" s="6">
        <v>20483238</v>
      </c>
      <c r="P26" s="3">
        <v>21425467</v>
      </c>
      <c r="Q26" s="4">
        <v>22411039</v>
      </c>
    </row>
    <row r="27" spans="1:17" ht="13.5">
      <c r="A27" s="21" t="s">
        <v>43</v>
      </c>
      <c r="B27" s="20"/>
      <c r="C27" s="3">
        <v>3150229</v>
      </c>
      <c r="D27" s="3">
        <v>3150229</v>
      </c>
      <c r="E27" s="3">
        <v>3150229</v>
      </c>
      <c r="F27" s="3">
        <v>3150229</v>
      </c>
      <c r="G27" s="3">
        <v>3150229</v>
      </c>
      <c r="H27" s="3">
        <v>3150229</v>
      </c>
      <c r="I27" s="3">
        <v>3150229</v>
      </c>
      <c r="J27" s="3">
        <v>3150229</v>
      </c>
      <c r="K27" s="3">
        <v>3150229</v>
      </c>
      <c r="L27" s="3">
        <v>3150229</v>
      </c>
      <c r="M27" s="3">
        <v>3150229</v>
      </c>
      <c r="N27" s="36">
        <v>3150235</v>
      </c>
      <c r="O27" s="6">
        <v>37802754</v>
      </c>
      <c r="P27" s="3">
        <v>38917814</v>
      </c>
      <c r="Q27" s="4">
        <v>40644482</v>
      </c>
    </row>
    <row r="28" spans="1:17" ht="13.5">
      <c r="A28" s="21" t="s">
        <v>44</v>
      </c>
      <c r="B28" s="20"/>
      <c r="C28" s="3">
        <v>26068</v>
      </c>
      <c r="D28" s="3">
        <v>26068</v>
      </c>
      <c r="E28" s="3">
        <v>26068</v>
      </c>
      <c r="F28" s="3">
        <v>26068</v>
      </c>
      <c r="G28" s="3">
        <v>26068</v>
      </c>
      <c r="H28" s="3">
        <v>26068</v>
      </c>
      <c r="I28" s="3">
        <v>26068</v>
      </c>
      <c r="J28" s="3">
        <v>26068</v>
      </c>
      <c r="K28" s="3">
        <v>26068</v>
      </c>
      <c r="L28" s="3">
        <v>26068</v>
      </c>
      <c r="M28" s="3">
        <v>26068</v>
      </c>
      <c r="N28" s="4">
        <v>26069</v>
      </c>
      <c r="O28" s="6">
        <v>312817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9012237</v>
      </c>
      <c r="D29" s="3">
        <v>9012237</v>
      </c>
      <c r="E29" s="3">
        <v>9012237</v>
      </c>
      <c r="F29" s="3">
        <v>9012237</v>
      </c>
      <c r="G29" s="3">
        <v>9012237</v>
      </c>
      <c r="H29" s="3">
        <v>9012237</v>
      </c>
      <c r="I29" s="3">
        <v>9012237</v>
      </c>
      <c r="J29" s="3">
        <v>9012237</v>
      </c>
      <c r="K29" s="3">
        <v>9012237</v>
      </c>
      <c r="L29" s="3">
        <v>9012237</v>
      </c>
      <c r="M29" s="3">
        <v>9012237</v>
      </c>
      <c r="N29" s="36">
        <v>9012231</v>
      </c>
      <c r="O29" s="6">
        <v>108146838</v>
      </c>
      <c r="P29" s="3">
        <v>128761294</v>
      </c>
      <c r="Q29" s="4">
        <v>138950787</v>
      </c>
    </row>
    <row r="30" spans="1:17" ht="13.5">
      <c r="A30" s="21" t="s">
        <v>46</v>
      </c>
      <c r="B30" s="20"/>
      <c r="C30" s="3">
        <v>645845</v>
      </c>
      <c r="D30" s="3">
        <v>645845</v>
      </c>
      <c r="E30" s="3">
        <v>645845</v>
      </c>
      <c r="F30" s="3">
        <v>645845</v>
      </c>
      <c r="G30" s="3">
        <v>645845</v>
      </c>
      <c r="H30" s="3">
        <v>645845</v>
      </c>
      <c r="I30" s="3">
        <v>645845</v>
      </c>
      <c r="J30" s="3">
        <v>645845</v>
      </c>
      <c r="K30" s="3">
        <v>645845</v>
      </c>
      <c r="L30" s="3">
        <v>645845</v>
      </c>
      <c r="M30" s="3">
        <v>645845</v>
      </c>
      <c r="N30" s="4">
        <v>645809</v>
      </c>
      <c r="O30" s="6">
        <v>7750104</v>
      </c>
      <c r="P30" s="3">
        <v>7538873</v>
      </c>
      <c r="Q30" s="4">
        <v>7885660</v>
      </c>
    </row>
    <row r="31" spans="1:17" ht="13.5">
      <c r="A31" s="21" t="s">
        <v>47</v>
      </c>
      <c r="B31" s="20"/>
      <c r="C31" s="3">
        <v>2220599</v>
      </c>
      <c r="D31" s="3">
        <v>2220599</v>
      </c>
      <c r="E31" s="3">
        <v>2220599</v>
      </c>
      <c r="F31" s="3">
        <v>2220599</v>
      </c>
      <c r="G31" s="3">
        <v>2220599</v>
      </c>
      <c r="H31" s="3">
        <v>2220599</v>
      </c>
      <c r="I31" s="3">
        <v>2220599</v>
      </c>
      <c r="J31" s="3">
        <v>2220599</v>
      </c>
      <c r="K31" s="3">
        <v>2220599</v>
      </c>
      <c r="L31" s="3">
        <v>2220599</v>
      </c>
      <c r="M31" s="3">
        <v>2220599</v>
      </c>
      <c r="N31" s="36">
        <v>2220439</v>
      </c>
      <c r="O31" s="6">
        <v>26647028</v>
      </c>
      <c r="P31" s="3">
        <v>25884996</v>
      </c>
      <c r="Q31" s="4">
        <v>27073618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2210104</v>
      </c>
      <c r="D33" s="3">
        <v>2210104</v>
      </c>
      <c r="E33" s="3">
        <v>2210104</v>
      </c>
      <c r="F33" s="3">
        <v>2210104</v>
      </c>
      <c r="G33" s="3">
        <v>2210104</v>
      </c>
      <c r="H33" s="3">
        <v>2210104</v>
      </c>
      <c r="I33" s="3">
        <v>2210104</v>
      </c>
      <c r="J33" s="3">
        <v>2210104</v>
      </c>
      <c r="K33" s="3">
        <v>2210104</v>
      </c>
      <c r="L33" s="3">
        <v>2210104</v>
      </c>
      <c r="M33" s="3">
        <v>2210104</v>
      </c>
      <c r="N33" s="4">
        <v>2210076</v>
      </c>
      <c r="O33" s="6">
        <v>26521220</v>
      </c>
      <c r="P33" s="3">
        <v>28539088</v>
      </c>
      <c r="Q33" s="4">
        <v>29851570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27835166</v>
      </c>
      <c r="D35" s="29">
        <f t="shared" si="1"/>
        <v>27835166</v>
      </c>
      <c r="E35" s="29">
        <f t="shared" si="1"/>
        <v>27835166</v>
      </c>
      <c r="F35" s="29">
        <f>SUM(F24:F34)</f>
        <v>27835166</v>
      </c>
      <c r="G35" s="29">
        <f>SUM(G24:G34)</f>
        <v>27835166</v>
      </c>
      <c r="H35" s="29">
        <f>SUM(H24:H34)</f>
        <v>27835166</v>
      </c>
      <c r="I35" s="29">
        <f>SUM(I24:I34)</f>
        <v>27835166</v>
      </c>
      <c r="J35" s="29">
        <f t="shared" si="1"/>
        <v>27835166</v>
      </c>
      <c r="K35" s="29">
        <f>SUM(K24:K34)</f>
        <v>27835166</v>
      </c>
      <c r="L35" s="29">
        <f>SUM(L24:L34)</f>
        <v>27835166</v>
      </c>
      <c r="M35" s="29">
        <f>SUM(M24:M34)</f>
        <v>27835166</v>
      </c>
      <c r="N35" s="32">
        <f t="shared" si="1"/>
        <v>27834775</v>
      </c>
      <c r="O35" s="31">
        <f t="shared" si="1"/>
        <v>334021601</v>
      </c>
      <c r="P35" s="29">
        <f t="shared" si="1"/>
        <v>363028561</v>
      </c>
      <c r="Q35" s="32">
        <f t="shared" si="1"/>
        <v>383928391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-4100716</v>
      </c>
      <c r="D37" s="42">
        <f t="shared" si="2"/>
        <v>-4100716</v>
      </c>
      <c r="E37" s="42">
        <f t="shared" si="2"/>
        <v>-4100716</v>
      </c>
      <c r="F37" s="42">
        <f>+F21-F35</f>
        <v>-4100716</v>
      </c>
      <c r="G37" s="42">
        <f>+G21-G35</f>
        <v>-4100716</v>
      </c>
      <c r="H37" s="42">
        <f>+H21-H35</f>
        <v>-4100716</v>
      </c>
      <c r="I37" s="42">
        <f>+I21-I35</f>
        <v>-4100716</v>
      </c>
      <c r="J37" s="42">
        <f t="shared" si="2"/>
        <v>-4100716</v>
      </c>
      <c r="K37" s="42">
        <f>+K21-K35</f>
        <v>-4100716</v>
      </c>
      <c r="L37" s="42">
        <f>+L21-L35</f>
        <v>-4100716</v>
      </c>
      <c r="M37" s="42">
        <f>+M21-M35</f>
        <v>-4100716</v>
      </c>
      <c r="N37" s="43">
        <f t="shared" si="2"/>
        <v>-4100378</v>
      </c>
      <c r="O37" s="44">
        <f t="shared" si="2"/>
        <v>-49208254</v>
      </c>
      <c r="P37" s="42">
        <f t="shared" si="2"/>
        <v>-67537984</v>
      </c>
      <c r="Q37" s="43">
        <f t="shared" si="2"/>
        <v>-73709115</v>
      </c>
    </row>
    <row r="38" spans="1:17" ht="21" customHeight="1">
      <c r="A38" s="45" t="s">
        <v>52</v>
      </c>
      <c r="B38" s="25"/>
      <c r="C38" s="3">
        <v>3570943</v>
      </c>
      <c r="D38" s="3">
        <v>3570943</v>
      </c>
      <c r="E38" s="3">
        <v>3570943</v>
      </c>
      <c r="F38" s="3">
        <v>3570943</v>
      </c>
      <c r="G38" s="3">
        <v>3570943</v>
      </c>
      <c r="H38" s="3">
        <v>3570943</v>
      </c>
      <c r="I38" s="3">
        <v>3570943</v>
      </c>
      <c r="J38" s="3">
        <v>3570943</v>
      </c>
      <c r="K38" s="3">
        <v>3570943</v>
      </c>
      <c r="L38" s="3">
        <v>3570943</v>
      </c>
      <c r="M38" s="3">
        <v>3570943</v>
      </c>
      <c r="N38" s="4">
        <v>3570931</v>
      </c>
      <c r="O38" s="6">
        <v>42851304</v>
      </c>
      <c r="P38" s="3">
        <v>19406087</v>
      </c>
      <c r="Q38" s="4">
        <v>20973914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-529773</v>
      </c>
      <c r="D41" s="50">
        <f t="shared" si="3"/>
        <v>-529773</v>
      </c>
      <c r="E41" s="50">
        <f t="shared" si="3"/>
        <v>-529773</v>
      </c>
      <c r="F41" s="50">
        <f>SUM(F37:F40)</f>
        <v>-529773</v>
      </c>
      <c r="G41" s="50">
        <f>SUM(G37:G40)</f>
        <v>-529773</v>
      </c>
      <c r="H41" s="50">
        <f>SUM(H37:H40)</f>
        <v>-529773</v>
      </c>
      <c r="I41" s="50">
        <f>SUM(I37:I40)</f>
        <v>-529773</v>
      </c>
      <c r="J41" s="50">
        <f t="shared" si="3"/>
        <v>-529773</v>
      </c>
      <c r="K41" s="50">
        <f>SUM(K37:K40)</f>
        <v>-529773</v>
      </c>
      <c r="L41" s="50">
        <f>SUM(L37:L40)</f>
        <v>-529773</v>
      </c>
      <c r="M41" s="50">
        <f>SUM(M37:M40)</f>
        <v>-529773</v>
      </c>
      <c r="N41" s="51">
        <f t="shared" si="3"/>
        <v>-529447</v>
      </c>
      <c r="O41" s="52">
        <f t="shared" si="3"/>
        <v>-6356950</v>
      </c>
      <c r="P41" s="50">
        <f t="shared" si="3"/>
        <v>-48131897</v>
      </c>
      <c r="Q41" s="51">
        <f t="shared" si="3"/>
        <v>-52735201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-529773</v>
      </c>
      <c r="D43" s="57">
        <f t="shared" si="4"/>
        <v>-529773</v>
      </c>
      <c r="E43" s="57">
        <f t="shared" si="4"/>
        <v>-529773</v>
      </c>
      <c r="F43" s="57">
        <f>+F41-F42</f>
        <v>-529773</v>
      </c>
      <c r="G43" s="57">
        <f>+G41-G42</f>
        <v>-529773</v>
      </c>
      <c r="H43" s="57">
        <f>+H41-H42</f>
        <v>-529773</v>
      </c>
      <c r="I43" s="57">
        <f>+I41-I42</f>
        <v>-529773</v>
      </c>
      <c r="J43" s="57">
        <f t="shared" si="4"/>
        <v>-529773</v>
      </c>
      <c r="K43" s="57">
        <f>+K41-K42</f>
        <v>-529773</v>
      </c>
      <c r="L43" s="57">
        <f>+L41-L42</f>
        <v>-529773</v>
      </c>
      <c r="M43" s="57">
        <f>+M41-M42</f>
        <v>-529773</v>
      </c>
      <c r="N43" s="58">
        <f t="shared" si="4"/>
        <v>-529447</v>
      </c>
      <c r="O43" s="59">
        <f t="shared" si="4"/>
        <v>-6356950</v>
      </c>
      <c r="P43" s="57">
        <f t="shared" si="4"/>
        <v>-48131897</v>
      </c>
      <c r="Q43" s="58">
        <f t="shared" si="4"/>
        <v>-52735201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-529773</v>
      </c>
      <c r="D45" s="50">
        <f t="shared" si="5"/>
        <v>-529773</v>
      </c>
      <c r="E45" s="50">
        <f t="shared" si="5"/>
        <v>-529773</v>
      </c>
      <c r="F45" s="50">
        <f>SUM(F43:F44)</f>
        <v>-529773</v>
      </c>
      <c r="G45" s="50">
        <f>SUM(G43:G44)</f>
        <v>-529773</v>
      </c>
      <c r="H45" s="50">
        <f>SUM(H43:H44)</f>
        <v>-529773</v>
      </c>
      <c r="I45" s="50">
        <f>SUM(I43:I44)</f>
        <v>-529773</v>
      </c>
      <c r="J45" s="50">
        <f t="shared" si="5"/>
        <v>-529773</v>
      </c>
      <c r="K45" s="50">
        <f>SUM(K43:K44)</f>
        <v>-529773</v>
      </c>
      <c r="L45" s="50">
        <f>SUM(L43:L44)</f>
        <v>-529773</v>
      </c>
      <c r="M45" s="50">
        <f>SUM(M43:M44)</f>
        <v>-529773</v>
      </c>
      <c r="N45" s="51">
        <f t="shared" si="5"/>
        <v>-529447</v>
      </c>
      <c r="O45" s="52">
        <f t="shared" si="5"/>
        <v>-6356950</v>
      </c>
      <c r="P45" s="50">
        <f t="shared" si="5"/>
        <v>-48131897</v>
      </c>
      <c r="Q45" s="51">
        <f t="shared" si="5"/>
        <v>-52735201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-529773</v>
      </c>
      <c r="D47" s="63">
        <f t="shared" si="6"/>
        <v>-529773</v>
      </c>
      <c r="E47" s="63">
        <f t="shared" si="6"/>
        <v>-529773</v>
      </c>
      <c r="F47" s="63">
        <f>SUM(F45:F46)</f>
        <v>-529773</v>
      </c>
      <c r="G47" s="63">
        <f>SUM(G45:G46)</f>
        <v>-529773</v>
      </c>
      <c r="H47" s="63">
        <f>SUM(H45:H46)</f>
        <v>-529773</v>
      </c>
      <c r="I47" s="63">
        <f>SUM(I45:I46)</f>
        <v>-529773</v>
      </c>
      <c r="J47" s="63">
        <f t="shared" si="6"/>
        <v>-529773</v>
      </c>
      <c r="K47" s="63">
        <f>SUM(K45:K46)</f>
        <v>-529773</v>
      </c>
      <c r="L47" s="63">
        <f>SUM(L45:L46)</f>
        <v>-529773</v>
      </c>
      <c r="M47" s="63">
        <f>SUM(M45:M46)</f>
        <v>-529773</v>
      </c>
      <c r="N47" s="64">
        <f t="shared" si="6"/>
        <v>-529447</v>
      </c>
      <c r="O47" s="65">
        <f t="shared" si="6"/>
        <v>-6356950</v>
      </c>
      <c r="P47" s="63">
        <f t="shared" si="6"/>
        <v>-48131897</v>
      </c>
      <c r="Q47" s="66">
        <f t="shared" si="6"/>
        <v>-52735201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982347</v>
      </c>
      <c r="D5" s="3">
        <v>982347</v>
      </c>
      <c r="E5" s="3">
        <v>982347</v>
      </c>
      <c r="F5" s="3">
        <v>982347</v>
      </c>
      <c r="G5" s="3">
        <v>982347</v>
      </c>
      <c r="H5" s="3">
        <v>982347</v>
      </c>
      <c r="I5" s="3">
        <v>982347</v>
      </c>
      <c r="J5" s="3">
        <v>982347</v>
      </c>
      <c r="K5" s="3">
        <v>982347</v>
      </c>
      <c r="L5" s="3">
        <v>982347</v>
      </c>
      <c r="M5" s="3">
        <v>982347</v>
      </c>
      <c r="N5" s="4">
        <v>982340</v>
      </c>
      <c r="O5" s="5">
        <v>11788157</v>
      </c>
      <c r="P5" s="3">
        <v>12301908</v>
      </c>
      <c r="Q5" s="4">
        <v>12867796</v>
      </c>
    </row>
    <row r="6" spans="1:17" ht="13.5">
      <c r="A6" s="19" t="s">
        <v>24</v>
      </c>
      <c r="B6" s="20"/>
      <c r="C6" s="3">
        <v>843188</v>
      </c>
      <c r="D6" s="3">
        <v>843188</v>
      </c>
      <c r="E6" s="3">
        <v>843188</v>
      </c>
      <c r="F6" s="3">
        <v>843188</v>
      </c>
      <c r="G6" s="3">
        <v>843188</v>
      </c>
      <c r="H6" s="3">
        <v>843188</v>
      </c>
      <c r="I6" s="3">
        <v>843188</v>
      </c>
      <c r="J6" s="3">
        <v>843188</v>
      </c>
      <c r="K6" s="3">
        <v>843188</v>
      </c>
      <c r="L6" s="3">
        <v>843188</v>
      </c>
      <c r="M6" s="3">
        <v>843188</v>
      </c>
      <c r="N6" s="4">
        <v>843197</v>
      </c>
      <c r="O6" s="6">
        <v>10118265</v>
      </c>
      <c r="P6" s="3">
        <v>10583705</v>
      </c>
      <c r="Q6" s="4">
        <v>11070555</v>
      </c>
    </row>
    <row r="7" spans="1:17" ht="13.5">
      <c r="A7" s="21" t="s">
        <v>25</v>
      </c>
      <c r="B7" s="20"/>
      <c r="C7" s="3">
        <v>382320</v>
      </c>
      <c r="D7" s="3">
        <v>382320</v>
      </c>
      <c r="E7" s="3">
        <v>382320</v>
      </c>
      <c r="F7" s="3">
        <v>382320</v>
      </c>
      <c r="G7" s="3">
        <v>382320</v>
      </c>
      <c r="H7" s="3">
        <v>382320</v>
      </c>
      <c r="I7" s="3">
        <v>382320</v>
      </c>
      <c r="J7" s="3">
        <v>382320</v>
      </c>
      <c r="K7" s="3">
        <v>382320</v>
      </c>
      <c r="L7" s="3">
        <v>382320</v>
      </c>
      <c r="M7" s="3">
        <v>382320</v>
      </c>
      <c r="N7" s="4">
        <v>382332</v>
      </c>
      <c r="O7" s="6">
        <v>4587852</v>
      </c>
      <c r="P7" s="3">
        <v>4798893</v>
      </c>
      <c r="Q7" s="4">
        <v>5019642</v>
      </c>
    </row>
    <row r="8" spans="1:17" ht="13.5">
      <c r="A8" s="21" t="s">
        <v>26</v>
      </c>
      <c r="B8" s="20"/>
      <c r="C8" s="3">
        <v>158377</v>
      </c>
      <c r="D8" s="3">
        <v>158377</v>
      </c>
      <c r="E8" s="3">
        <v>158377</v>
      </c>
      <c r="F8" s="3">
        <v>158377</v>
      </c>
      <c r="G8" s="3">
        <v>158377</v>
      </c>
      <c r="H8" s="3">
        <v>158377</v>
      </c>
      <c r="I8" s="3">
        <v>158377</v>
      </c>
      <c r="J8" s="3">
        <v>158377</v>
      </c>
      <c r="K8" s="3">
        <v>158377</v>
      </c>
      <c r="L8" s="3">
        <v>158377</v>
      </c>
      <c r="M8" s="3">
        <v>158377</v>
      </c>
      <c r="N8" s="4">
        <v>158383</v>
      </c>
      <c r="O8" s="6">
        <v>1900530</v>
      </c>
      <c r="P8" s="3">
        <v>1987955</v>
      </c>
      <c r="Q8" s="4">
        <v>2079401</v>
      </c>
    </row>
    <row r="9" spans="1:17" ht="13.5">
      <c r="A9" s="21" t="s">
        <v>27</v>
      </c>
      <c r="B9" s="20"/>
      <c r="C9" s="22">
        <v>153782</v>
      </c>
      <c r="D9" s="22">
        <v>153782</v>
      </c>
      <c r="E9" s="22">
        <v>153782</v>
      </c>
      <c r="F9" s="22">
        <v>153782</v>
      </c>
      <c r="G9" s="22">
        <v>153782</v>
      </c>
      <c r="H9" s="22">
        <v>153782</v>
      </c>
      <c r="I9" s="22">
        <v>153782</v>
      </c>
      <c r="J9" s="22">
        <v>153782</v>
      </c>
      <c r="K9" s="22">
        <v>153782</v>
      </c>
      <c r="L9" s="22">
        <v>153782</v>
      </c>
      <c r="M9" s="22">
        <v>153782</v>
      </c>
      <c r="N9" s="23">
        <v>153791</v>
      </c>
      <c r="O9" s="24">
        <v>1845393</v>
      </c>
      <c r="P9" s="22">
        <v>1930281</v>
      </c>
      <c r="Q9" s="23">
        <v>2019074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16558</v>
      </c>
      <c r="D11" s="3">
        <v>16558</v>
      </c>
      <c r="E11" s="3">
        <v>16558</v>
      </c>
      <c r="F11" s="3">
        <v>16558</v>
      </c>
      <c r="G11" s="3">
        <v>16558</v>
      </c>
      <c r="H11" s="3">
        <v>16558</v>
      </c>
      <c r="I11" s="3">
        <v>16558</v>
      </c>
      <c r="J11" s="3">
        <v>16558</v>
      </c>
      <c r="K11" s="3">
        <v>16558</v>
      </c>
      <c r="L11" s="3">
        <v>16558</v>
      </c>
      <c r="M11" s="3">
        <v>16558</v>
      </c>
      <c r="N11" s="4">
        <v>16560</v>
      </c>
      <c r="O11" s="6">
        <v>198698</v>
      </c>
      <c r="P11" s="3">
        <v>207838</v>
      </c>
      <c r="Q11" s="4">
        <v>217398</v>
      </c>
    </row>
    <row r="12" spans="1:17" ht="13.5">
      <c r="A12" s="19" t="s">
        <v>29</v>
      </c>
      <c r="B12" s="25"/>
      <c r="C12" s="3">
        <v>13396</v>
      </c>
      <c r="D12" s="3">
        <v>13396</v>
      </c>
      <c r="E12" s="3">
        <v>13396</v>
      </c>
      <c r="F12" s="3">
        <v>13396</v>
      </c>
      <c r="G12" s="3">
        <v>13396</v>
      </c>
      <c r="H12" s="3">
        <v>13396</v>
      </c>
      <c r="I12" s="3">
        <v>13396</v>
      </c>
      <c r="J12" s="3">
        <v>13396</v>
      </c>
      <c r="K12" s="3">
        <v>13396</v>
      </c>
      <c r="L12" s="3">
        <v>13396</v>
      </c>
      <c r="M12" s="3">
        <v>13396</v>
      </c>
      <c r="N12" s="4">
        <v>13392</v>
      </c>
      <c r="O12" s="6">
        <v>160748</v>
      </c>
      <c r="P12" s="3">
        <v>168142</v>
      </c>
      <c r="Q12" s="4">
        <v>175877</v>
      </c>
    </row>
    <row r="13" spans="1:17" ht="13.5">
      <c r="A13" s="19" t="s">
        <v>30</v>
      </c>
      <c r="B13" s="25"/>
      <c r="C13" s="3">
        <v>375368</v>
      </c>
      <c r="D13" s="3">
        <v>375368</v>
      </c>
      <c r="E13" s="3">
        <v>375368</v>
      </c>
      <c r="F13" s="3">
        <v>375368</v>
      </c>
      <c r="G13" s="3">
        <v>375368</v>
      </c>
      <c r="H13" s="3">
        <v>375368</v>
      </c>
      <c r="I13" s="3">
        <v>375368</v>
      </c>
      <c r="J13" s="3">
        <v>375368</v>
      </c>
      <c r="K13" s="3">
        <v>375368</v>
      </c>
      <c r="L13" s="3">
        <v>375368</v>
      </c>
      <c r="M13" s="3">
        <v>375368</v>
      </c>
      <c r="N13" s="4">
        <v>375368</v>
      </c>
      <c r="O13" s="6">
        <v>4504416</v>
      </c>
      <c r="P13" s="3">
        <v>4711621</v>
      </c>
      <c r="Q13" s="4">
        <v>4928355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174</v>
      </c>
      <c r="D15" s="3">
        <v>174</v>
      </c>
      <c r="E15" s="3">
        <v>174</v>
      </c>
      <c r="F15" s="3">
        <v>174</v>
      </c>
      <c r="G15" s="3">
        <v>174</v>
      </c>
      <c r="H15" s="3">
        <v>174</v>
      </c>
      <c r="I15" s="3">
        <v>174</v>
      </c>
      <c r="J15" s="3">
        <v>174</v>
      </c>
      <c r="K15" s="3">
        <v>174</v>
      </c>
      <c r="L15" s="3">
        <v>174</v>
      </c>
      <c r="M15" s="3">
        <v>174</v>
      </c>
      <c r="N15" s="4">
        <v>175</v>
      </c>
      <c r="O15" s="6">
        <v>2089</v>
      </c>
      <c r="P15" s="3">
        <v>2185</v>
      </c>
      <c r="Q15" s="4">
        <v>2286</v>
      </c>
    </row>
    <row r="16" spans="1:17" ht="13.5">
      <c r="A16" s="19" t="s">
        <v>33</v>
      </c>
      <c r="B16" s="25"/>
      <c r="C16" s="3">
        <v>133</v>
      </c>
      <c r="D16" s="3">
        <v>133</v>
      </c>
      <c r="E16" s="3">
        <v>133</v>
      </c>
      <c r="F16" s="3">
        <v>133</v>
      </c>
      <c r="G16" s="3">
        <v>133</v>
      </c>
      <c r="H16" s="3">
        <v>133</v>
      </c>
      <c r="I16" s="3">
        <v>133</v>
      </c>
      <c r="J16" s="3">
        <v>133</v>
      </c>
      <c r="K16" s="3">
        <v>133</v>
      </c>
      <c r="L16" s="3">
        <v>133</v>
      </c>
      <c r="M16" s="3">
        <v>133</v>
      </c>
      <c r="N16" s="4">
        <v>138</v>
      </c>
      <c r="O16" s="6">
        <v>1601</v>
      </c>
      <c r="P16" s="3">
        <v>1675</v>
      </c>
      <c r="Q16" s="4">
        <v>1752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2506583</v>
      </c>
      <c r="D18" s="3">
        <v>2506583</v>
      </c>
      <c r="E18" s="3">
        <v>2506583</v>
      </c>
      <c r="F18" s="3">
        <v>2506583</v>
      </c>
      <c r="G18" s="3">
        <v>2506583</v>
      </c>
      <c r="H18" s="3">
        <v>2506583</v>
      </c>
      <c r="I18" s="3">
        <v>2506583</v>
      </c>
      <c r="J18" s="3">
        <v>2506583</v>
      </c>
      <c r="K18" s="3">
        <v>2506583</v>
      </c>
      <c r="L18" s="3">
        <v>2506583</v>
      </c>
      <c r="M18" s="3">
        <v>2506583</v>
      </c>
      <c r="N18" s="4">
        <v>2506587</v>
      </c>
      <c r="O18" s="6">
        <v>30079000</v>
      </c>
      <c r="P18" s="3">
        <v>31048000</v>
      </c>
      <c r="Q18" s="4">
        <v>31535000</v>
      </c>
    </row>
    <row r="19" spans="1:17" ht="13.5">
      <c r="A19" s="19" t="s">
        <v>36</v>
      </c>
      <c r="B19" s="25"/>
      <c r="C19" s="22">
        <v>161772</v>
      </c>
      <c r="D19" s="22">
        <v>161772</v>
      </c>
      <c r="E19" s="22">
        <v>161772</v>
      </c>
      <c r="F19" s="22">
        <v>161772</v>
      </c>
      <c r="G19" s="22">
        <v>161772</v>
      </c>
      <c r="H19" s="22">
        <v>161772</v>
      </c>
      <c r="I19" s="22">
        <v>161772</v>
      </c>
      <c r="J19" s="22">
        <v>161772</v>
      </c>
      <c r="K19" s="22">
        <v>161772</v>
      </c>
      <c r="L19" s="22">
        <v>161772</v>
      </c>
      <c r="M19" s="22">
        <v>161772</v>
      </c>
      <c r="N19" s="23">
        <v>161770</v>
      </c>
      <c r="O19" s="24">
        <v>1941262</v>
      </c>
      <c r="P19" s="22">
        <v>2030561</v>
      </c>
      <c r="Q19" s="23">
        <v>2123967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5593998</v>
      </c>
      <c r="D21" s="29">
        <f t="shared" si="0"/>
        <v>5593998</v>
      </c>
      <c r="E21" s="29">
        <f t="shared" si="0"/>
        <v>5593998</v>
      </c>
      <c r="F21" s="29">
        <f>SUM(F5:F20)</f>
        <v>5593998</v>
      </c>
      <c r="G21" s="29">
        <f>SUM(G5:G20)</f>
        <v>5593998</v>
      </c>
      <c r="H21" s="29">
        <f>SUM(H5:H20)</f>
        <v>5593998</v>
      </c>
      <c r="I21" s="29">
        <f>SUM(I5:I20)</f>
        <v>5593998</v>
      </c>
      <c r="J21" s="29">
        <f t="shared" si="0"/>
        <v>5593998</v>
      </c>
      <c r="K21" s="29">
        <f>SUM(K5:K20)</f>
        <v>5593998</v>
      </c>
      <c r="L21" s="29">
        <f>SUM(L5:L20)</f>
        <v>5593998</v>
      </c>
      <c r="M21" s="29">
        <f>SUM(M5:M20)</f>
        <v>5593998</v>
      </c>
      <c r="N21" s="30">
        <f t="shared" si="0"/>
        <v>5594033</v>
      </c>
      <c r="O21" s="31">
        <f t="shared" si="0"/>
        <v>67128011</v>
      </c>
      <c r="P21" s="29">
        <f t="shared" si="0"/>
        <v>69772764</v>
      </c>
      <c r="Q21" s="32">
        <f t="shared" si="0"/>
        <v>72041103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2120886</v>
      </c>
      <c r="D24" s="3">
        <v>2120886</v>
      </c>
      <c r="E24" s="3">
        <v>2120886</v>
      </c>
      <c r="F24" s="3">
        <v>2120886</v>
      </c>
      <c r="G24" s="3">
        <v>2120886</v>
      </c>
      <c r="H24" s="3">
        <v>2120886</v>
      </c>
      <c r="I24" s="3">
        <v>2120886</v>
      </c>
      <c r="J24" s="3">
        <v>2120886</v>
      </c>
      <c r="K24" s="3">
        <v>2120886</v>
      </c>
      <c r="L24" s="3">
        <v>2120886</v>
      </c>
      <c r="M24" s="3">
        <v>2120886</v>
      </c>
      <c r="N24" s="36">
        <v>2120853</v>
      </c>
      <c r="O24" s="6">
        <v>25450599</v>
      </c>
      <c r="P24" s="3">
        <v>27041262</v>
      </c>
      <c r="Q24" s="4">
        <v>28731348</v>
      </c>
    </row>
    <row r="25" spans="1:17" ht="13.5">
      <c r="A25" s="21" t="s">
        <v>41</v>
      </c>
      <c r="B25" s="20"/>
      <c r="C25" s="3">
        <v>244860</v>
      </c>
      <c r="D25" s="3">
        <v>244860</v>
      </c>
      <c r="E25" s="3">
        <v>244860</v>
      </c>
      <c r="F25" s="3">
        <v>244860</v>
      </c>
      <c r="G25" s="3">
        <v>244860</v>
      </c>
      <c r="H25" s="3">
        <v>244860</v>
      </c>
      <c r="I25" s="3">
        <v>244860</v>
      </c>
      <c r="J25" s="3">
        <v>244860</v>
      </c>
      <c r="K25" s="3">
        <v>244860</v>
      </c>
      <c r="L25" s="3">
        <v>244860</v>
      </c>
      <c r="M25" s="3">
        <v>244860</v>
      </c>
      <c r="N25" s="4">
        <v>244846</v>
      </c>
      <c r="O25" s="6">
        <v>2938306</v>
      </c>
      <c r="P25" s="3">
        <v>3121949</v>
      </c>
      <c r="Q25" s="4">
        <v>3317072</v>
      </c>
    </row>
    <row r="26" spans="1:17" ht="13.5">
      <c r="A26" s="21" t="s">
        <v>42</v>
      </c>
      <c r="B26" s="20"/>
      <c r="C26" s="3">
        <v>570729</v>
      </c>
      <c r="D26" s="3">
        <v>570729</v>
      </c>
      <c r="E26" s="3">
        <v>570729</v>
      </c>
      <c r="F26" s="3">
        <v>570729</v>
      </c>
      <c r="G26" s="3">
        <v>570729</v>
      </c>
      <c r="H26" s="3">
        <v>570729</v>
      </c>
      <c r="I26" s="3">
        <v>570729</v>
      </c>
      <c r="J26" s="3">
        <v>570729</v>
      </c>
      <c r="K26" s="3">
        <v>570729</v>
      </c>
      <c r="L26" s="3">
        <v>570729</v>
      </c>
      <c r="M26" s="3">
        <v>570729</v>
      </c>
      <c r="N26" s="4">
        <v>570731</v>
      </c>
      <c r="O26" s="6">
        <v>6848750</v>
      </c>
      <c r="P26" s="3">
        <v>7157380</v>
      </c>
      <c r="Q26" s="4">
        <v>7486619</v>
      </c>
    </row>
    <row r="27" spans="1:17" ht="13.5">
      <c r="A27" s="21" t="s">
        <v>43</v>
      </c>
      <c r="B27" s="20"/>
      <c r="C27" s="3">
        <v>1080415</v>
      </c>
      <c r="D27" s="3">
        <v>1080415</v>
      </c>
      <c r="E27" s="3">
        <v>1080415</v>
      </c>
      <c r="F27" s="3">
        <v>1080415</v>
      </c>
      <c r="G27" s="3">
        <v>1080415</v>
      </c>
      <c r="H27" s="3">
        <v>1080415</v>
      </c>
      <c r="I27" s="3">
        <v>1080415</v>
      </c>
      <c r="J27" s="3">
        <v>1080415</v>
      </c>
      <c r="K27" s="3">
        <v>1080415</v>
      </c>
      <c r="L27" s="3">
        <v>1080415</v>
      </c>
      <c r="M27" s="3">
        <v>1080415</v>
      </c>
      <c r="N27" s="36">
        <v>1080417</v>
      </c>
      <c r="O27" s="6">
        <v>12964982</v>
      </c>
      <c r="P27" s="3">
        <v>12915506</v>
      </c>
      <c r="Q27" s="4">
        <v>12455060</v>
      </c>
    </row>
    <row r="28" spans="1:17" ht="13.5">
      <c r="A28" s="21" t="s">
        <v>44</v>
      </c>
      <c r="B28" s="20"/>
      <c r="C28" s="3">
        <v>121240</v>
      </c>
      <c r="D28" s="3">
        <v>121240</v>
      </c>
      <c r="E28" s="3">
        <v>121240</v>
      </c>
      <c r="F28" s="3">
        <v>121240</v>
      </c>
      <c r="G28" s="3">
        <v>121240</v>
      </c>
      <c r="H28" s="3">
        <v>121240</v>
      </c>
      <c r="I28" s="3">
        <v>121240</v>
      </c>
      <c r="J28" s="3">
        <v>121240</v>
      </c>
      <c r="K28" s="3">
        <v>121240</v>
      </c>
      <c r="L28" s="3">
        <v>121240</v>
      </c>
      <c r="M28" s="3">
        <v>121240</v>
      </c>
      <c r="N28" s="4">
        <v>121236</v>
      </c>
      <c r="O28" s="6">
        <v>1454876</v>
      </c>
      <c r="P28" s="3">
        <v>1454876</v>
      </c>
      <c r="Q28" s="4">
        <v>1454876</v>
      </c>
    </row>
    <row r="29" spans="1:17" ht="13.5">
      <c r="A29" s="21" t="s">
        <v>45</v>
      </c>
      <c r="B29" s="20"/>
      <c r="C29" s="3">
        <v>991465</v>
      </c>
      <c r="D29" s="3">
        <v>991465</v>
      </c>
      <c r="E29" s="3">
        <v>991465</v>
      </c>
      <c r="F29" s="3">
        <v>991465</v>
      </c>
      <c r="G29" s="3">
        <v>991465</v>
      </c>
      <c r="H29" s="3">
        <v>991465</v>
      </c>
      <c r="I29" s="3">
        <v>991465</v>
      </c>
      <c r="J29" s="3">
        <v>991465</v>
      </c>
      <c r="K29" s="3">
        <v>991465</v>
      </c>
      <c r="L29" s="3">
        <v>991465</v>
      </c>
      <c r="M29" s="3">
        <v>991465</v>
      </c>
      <c r="N29" s="36">
        <v>991462</v>
      </c>
      <c r="O29" s="6">
        <v>11897577</v>
      </c>
      <c r="P29" s="3">
        <v>12514716</v>
      </c>
      <c r="Q29" s="4">
        <v>13617023</v>
      </c>
    </row>
    <row r="30" spans="1:17" ht="13.5">
      <c r="A30" s="21" t="s">
        <v>46</v>
      </c>
      <c r="B30" s="20"/>
      <c r="C30" s="3">
        <v>286568</v>
      </c>
      <c r="D30" s="3">
        <v>286568</v>
      </c>
      <c r="E30" s="3">
        <v>286568</v>
      </c>
      <c r="F30" s="3">
        <v>286568</v>
      </c>
      <c r="G30" s="3">
        <v>286568</v>
      </c>
      <c r="H30" s="3">
        <v>286568</v>
      </c>
      <c r="I30" s="3">
        <v>286568</v>
      </c>
      <c r="J30" s="3">
        <v>286568</v>
      </c>
      <c r="K30" s="3">
        <v>286568</v>
      </c>
      <c r="L30" s="3">
        <v>286568</v>
      </c>
      <c r="M30" s="3">
        <v>286568</v>
      </c>
      <c r="N30" s="4">
        <v>286575</v>
      </c>
      <c r="O30" s="6">
        <v>3438823</v>
      </c>
      <c r="P30" s="3">
        <v>3597010</v>
      </c>
      <c r="Q30" s="4">
        <v>3762472</v>
      </c>
    </row>
    <row r="31" spans="1:17" ht="13.5">
      <c r="A31" s="21" t="s">
        <v>47</v>
      </c>
      <c r="B31" s="20"/>
      <c r="C31" s="3">
        <v>149415</v>
      </c>
      <c r="D31" s="3">
        <v>149415</v>
      </c>
      <c r="E31" s="3">
        <v>149415</v>
      </c>
      <c r="F31" s="3">
        <v>149415</v>
      </c>
      <c r="G31" s="3">
        <v>149415</v>
      </c>
      <c r="H31" s="3">
        <v>149415</v>
      </c>
      <c r="I31" s="3">
        <v>149415</v>
      </c>
      <c r="J31" s="3">
        <v>149415</v>
      </c>
      <c r="K31" s="3">
        <v>149415</v>
      </c>
      <c r="L31" s="3">
        <v>149415</v>
      </c>
      <c r="M31" s="3">
        <v>149415</v>
      </c>
      <c r="N31" s="36">
        <v>149419</v>
      </c>
      <c r="O31" s="6">
        <v>1792984</v>
      </c>
      <c r="P31" s="3">
        <v>1875461</v>
      </c>
      <c r="Q31" s="4">
        <v>1961732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587655</v>
      </c>
      <c r="D33" s="3">
        <v>587655</v>
      </c>
      <c r="E33" s="3">
        <v>587655</v>
      </c>
      <c r="F33" s="3">
        <v>587655</v>
      </c>
      <c r="G33" s="3">
        <v>587655</v>
      </c>
      <c r="H33" s="3">
        <v>587655</v>
      </c>
      <c r="I33" s="3">
        <v>587655</v>
      </c>
      <c r="J33" s="3">
        <v>587655</v>
      </c>
      <c r="K33" s="3">
        <v>587655</v>
      </c>
      <c r="L33" s="3">
        <v>587655</v>
      </c>
      <c r="M33" s="3">
        <v>587655</v>
      </c>
      <c r="N33" s="4">
        <v>587599</v>
      </c>
      <c r="O33" s="6">
        <v>7051804</v>
      </c>
      <c r="P33" s="3">
        <v>7376185</v>
      </c>
      <c r="Q33" s="4">
        <v>7715491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6153233</v>
      </c>
      <c r="D35" s="29">
        <f t="shared" si="1"/>
        <v>6153233</v>
      </c>
      <c r="E35" s="29">
        <f t="shared" si="1"/>
        <v>6153233</v>
      </c>
      <c r="F35" s="29">
        <f>SUM(F24:F34)</f>
        <v>6153233</v>
      </c>
      <c r="G35" s="29">
        <f>SUM(G24:G34)</f>
        <v>6153233</v>
      </c>
      <c r="H35" s="29">
        <f>SUM(H24:H34)</f>
        <v>6153233</v>
      </c>
      <c r="I35" s="29">
        <f>SUM(I24:I34)</f>
        <v>6153233</v>
      </c>
      <c r="J35" s="29">
        <f t="shared" si="1"/>
        <v>6153233</v>
      </c>
      <c r="K35" s="29">
        <f>SUM(K24:K34)</f>
        <v>6153233</v>
      </c>
      <c r="L35" s="29">
        <f>SUM(L24:L34)</f>
        <v>6153233</v>
      </c>
      <c r="M35" s="29">
        <f>SUM(M24:M34)</f>
        <v>6153233</v>
      </c>
      <c r="N35" s="32">
        <f t="shared" si="1"/>
        <v>6153138</v>
      </c>
      <c r="O35" s="31">
        <f t="shared" si="1"/>
        <v>73838701</v>
      </c>
      <c r="P35" s="29">
        <f t="shared" si="1"/>
        <v>77054345</v>
      </c>
      <c r="Q35" s="32">
        <f t="shared" si="1"/>
        <v>80501693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-559235</v>
      </c>
      <c r="D37" s="42">
        <f t="shared" si="2"/>
        <v>-559235</v>
      </c>
      <c r="E37" s="42">
        <f t="shared" si="2"/>
        <v>-559235</v>
      </c>
      <c r="F37" s="42">
        <f>+F21-F35</f>
        <v>-559235</v>
      </c>
      <c r="G37" s="42">
        <f>+G21-G35</f>
        <v>-559235</v>
      </c>
      <c r="H37" s="42">
        <f>+H21-H35</f>
        <v>-559235</v>
      </c>
      <c r="I37" s="42">
        <f>+I21-I35</f>
        <v>-559235</v>
      </c>
      <c r="J37" s="42">
        <f t="shared" si="2"/>
        <v>-559235</v>
      </c>
      <c r="K37" s="42">
        <f>+K21-K35</f>
        <v>-559235</v>
      </c>
      <c r="L37" s="42">
        <f>+L21-L35</f>
        <v>-559235</v>
      </c>
      <c r="M37" s="42">
        <f>+M21-M35</f>
        <v>-559235</v>
      </c>
      <c r="N37" s="43">
        <f t="shared" si="2"/>
        <v>-559105</v>
      </c>
      <c r="O37" s="44">
        <f t="shared" si="2"/>
        <v>-6710690</v>
      </c>
      <c r="P37" s="42">
        <f t="shared" si="2"/>
        <v>-7281581</v>
      </c>
      <c r="Q37" s="43">
        <f t="shared" si="2"/>
        <v>-8460590</v>
      </c>
    </row>
    <row r="38" spans="1:17" ht="21" customHeight="1">
      <c r="A38" s="45" t="s">
        <v>52</v>
      </c>
      <c r="B38" s="25"/>
      <c r="C38" s="3">
        <v>1627833</v>
      </c>
      <c r="D38" s="3">
        <v>1627833</v>
      </c>
      <c r="E38" s="3">
        <v>1627833</v>
      </c>
      <c r="F38" s="3">
        <v>1627833</v>
      </c>
      <c r="G38" s="3">
        <v>1627833</v>
      </c>
      <c r="H38" s="3">
        <v>1627833</v>
      </c>
      <c r="I38" s="3">
        <v>1627833</v>
      </c>
      <c r="J38" s="3">
        <v>1627833</v>
      </c>
      <c r="K38" s="3">
        <v>1627833</v>
      </c>
      <c r="L38" s="3">
        <v>1627833</v>
      </c>
      <c r="M38" s="3">
        <v>1627833</v>
      </c>
      <c r="N38" s="4">
        <v>1627837</v>
      </c>
      <c r="O38" s="6">
        <v>19534000</v>
      </c>
      <c r="P38" s="3">
        <v>13772000</v>
      </c>
      <c r="Q38" s="4">
        <v>21945000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1068598</v>
      </c>
      <c r="D41" s="50">
        <f t="shared" si="3"/>
        <v>1068598</v>
      </c>
      <c r="E41" s="50">
        <f t="shared" si="3"/>
        <v>1068598</v>
      </c>
      <c r="F41" s="50">
        <f>SUM(F37:F40)</f>
        <v>1068598</v>
      </c>
      <c r="G41" s="50">
        <f>SUM(G37:G40)</f>
        <v>1068598</v>
      </c>
      <c r="H41" s="50">
        <f>SUM(H37:H40)</f>
        <v>1068598</v>
      </c>
      <c r="I41" s="50">
        <f>SUM(I37:I40)</f>
        <v>1068598</v>
      </c>
      <c r="J41" s="50">
        <f t="shared" si="3"/>
        <v>1068598</v>
      </c>
      <c r="K41" s="50">
        <f>SUM(K37:K40)</f>
        <v>1068598</v>
      </c>
      <c r="L41" s="50">
        <f>SUM(L37:L40)</f>
        <v>1068598</v>
      </c>
      <c r="M41" s="50">
        <f>SUM(M37:M40)</f>
        <v>1068598</v>
      </c>
      <c r="N41" s="51">
        <f t="shared" si="3"/>
        <v>1068732</v>
      </c>
      <c r="O41" s="52">
        <f t="shared" si="3"/>
        <v>12823310</v>
      </c>
      <c r="P41" s="50">
        <f t="shared" si="3"/>
        <v>6490419</v>
      </c>
      <c r="Q41" s="51">
        <f t="shared" si="3"/>
        <v>13484410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1068598</v>
      </c>
      <c r="D43" s="57">
        <f t="shared" si="4"/>
        <v>1068598</v>
      </c>
      <c r="E43" s="57">
        <f t="shared" si="4"/>
        <v>1068598</v>
      </c>
      <c r="F43" s="57">
        <f>+F41-F42</f>
        <v>1068598</v>
      </c>
      <c r="G43" s="57">
        <f>+G41-G42</f>
        <v>1068598</v>
      </c>
      <c r="H43" s="57">
        <f>+H41-H42</f>
        <v>1068598</v>
      </c>
      <c r="I43" s="57">
        <f>+I41-I42</f>
        <v>1068598</v>
      </c>
      <c r="J43" s="57">
        <f t="shared" si="4"/>
        <v>1068598</v>
      </c>
      <c r="K43" s="57">
        <f>+K41-K42</f>
        <v>1068598</v>
      </c>
      <c r="L43" s="57">
        <f>+L41-L42</f>
        <v>1068598</v>
      </c>
      <c r="M43" s="57">
        <f>+M41-M42</f>
        <v>1068598</v>
      </c>
      <c r="N43" s="58">
        <f t="shared" si="4"/>
        <v>1068732</v>
      </c>
      <c r="O43" s="59">
        <f t="shared" si="4"/>
        <v>12823310</v>
      </c>
      <c r="P43" s="57">
        <f t="shared" si="4"/>
        <v>6490419</v>
      </c>
      <c r="Q43" s="58">
        <f t="shared" si="4"/>
        <v>13484410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1068598</v>
      </c>
      <c r="D45" s="50">
        <f t="shared" si="5"/>
        <v>1068598</v>
      </c>
      <c r="E45" s="50">
        <f t="shared" si="5"/>
        <v>1068598</v>
      </c>
      <c r="F45" s="50">
        <f>SUM(F43:F44)</f>
        <v>1068598</v>
      </c>
      <c r="G45" s="50">
        <f>SUM(G43:G44)</f>
        <v>1068598</v>
      </c>
      <c r="H45" s="50">
        <f>SUM(H43:H44)</f>
        <v>1068598</v>
      </c>
      <c r="I45" s="50">
        <f>SUM(I43:I44)</f>
        <v>1068598</v>
      </c>
      <c r="J45" s="50">
        <f t="shared" si="5"/>
        <v>1068598</v>
      </c>
      <c r="K45" s="50">
        <f>SUM(K43:K44)</f>
        <v>1068598</v>
      </c>
      <c r="L45" s="50">
        <f>SUM(L43:L44)</f>
        <v>1068598</v>
      </c>
      <c r="M45" s="50">
        <f>SUM(M43:M44)</f>
        <v>1068598</v>
      </c>
      <c r="N45" s="51">
        <f t="shared" si="5"/>
        <v>1068732</v>
      </c>
      <c r="O45" s="52">
        <f t="shared" si="5"/>
        <v>12823310</v>
      </c>
      <c r="P45" s="50">
        <f t="shared" si="5"/>
        <v>6490419</v>
      </c>
      <c r="Q45" s="51">
        <f t="shared" si="5"/>
        <v>13484410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1068598</v>
      </c>
      <c r="D47" s="63">
        <f t="shared" si="6"/>
        <v>1068598</v>
      </c>
      <c r="E47" s="63">
        <f t="shared" si="6"/>
        <v>1068598</v>
      </c>
      <c r="F47" s="63">
        <f>SUM(F45:F46)</f>
        <v>1068598</v>
      </c>
      <c r="G47" s="63">
        <f>SUM(G45:G46)</f>
        <v>1068598</v>
      </c>
      <c r="H47" s="63">
        <f>SUM(H45:H46)</f>
        <v>1068598</v>
      </c>
      <c r="I47" s="63">
        <f>SUM(I45:I46)</f>
        <v>1068598</v>
      </c>
      <c r="J47" s="63">
        <f t="shared" si="6"/>
        <v>1068598</v>
      </c>
      <c r="K47" s="63">
        <f>SUM(K45:K46)</f>
        <v>1068598</v>
      </c>
      <c r="L47" s="63">
        <f>SUM(L45:L46)</f>
        <v>1068598</v>
      </c>
      <c r="M47" s="63">
        <f>SUM(M45:M46)</f>
        <v>1068598</v>
      </c>
      <c r="N47" s="64">
        <f t="shared" si="6"/>
        <v>1068732</v>
      </c>
      <c r="O47" s="65">
        <f t="shared" si="6"/>
        <v>12823310</v>
      </c>
      <c r="P47" s="63">
        <f t="shared" si="6"/>
        <v>6490419</v>
      </c>
      <c r="Q47" s="66">
        <f t="shared" si="6"/>
        <v>13484410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1292639</v>
      </c>
      <c r="D5" s="3">
        <v>1292639</v>
      </c>
      <c r="E5" s="3">
        <v>1292639</v>
      </c>
      <c r="F5" s="3">
        <v>1292639</v>
      </c>
      <c r="G5" s="3">
        <v>1292639</v>
      </c>
      <c r="H5" s="3">
        <v>1292639</v>
      </c>
      <c r="I5" s="3">
        <v>1292639</v>
      </c>
      <c r="J5" s="3">
        <v>1292639</v>
      </c>
      <c r="K5" s="3">
        <v>1292639</v>
      </c>
      <c r="L5" s="3">
        <v>1292639</v>
      </c>
      <c r="M5" s="3">
        <v>1292639</v>
      </c>
      <c r="N5" s="4">
        <v>1292631</v>
      </c>
      <c r="O5" s="5">
        <v>15511660</v>
      </c>
      <c r="P5" s="3">
        <v>16225195</v>
      </c>
      <c r="Q5" s="4">
        <v>16971554</v>
      </c>
    </row>
    <row r="6" spans="1:17" ht="13.5">
      <c r="A6" s="19" t="s">
        <v>24</v>
      </c>
      <c r="B6" s="20"/>
      <c r="C6" s="3">
        <v>2245755</v>
      </c>
      <c r="D6" s="3">
        <v>2245755</v>
      </c>
      <c r="E6" s="3">
        <v>2245755</v>
      </c>
      <c r="F6" s="3">
        <v>2245755</v>
      </c>
      <c r="G6" s="3">
        <v>2245755</v>
      </c>
      <c r="H6" s="3">
        <v>2245755</v>
      </c>
      <c r="I6" s="3">
        <v>2245755</v>
      </c>
      <c r="J6" s="3">
        <v>2245755</v>
      </c>
      <c r="K6" s="3">
        <v>2245755</v>
      </c>
      <c r="L6" s="3">
        <v>2245755</v>
      </c>
      <c r="M6" s="3">
        <v>2245755</v>
      </c>
      <c r="N6" s="4">
        <v>2245755</v>
      </c>
      <c r="O6" s="6">
        <v>26949060</v>
      </c>
      <c r="P6" s="3">
        <v>28527643</v>
      </c>
      <c r="Q6" s="4">
        <v>29839914</v>
      </c>
    </row>
    <row r="7" spans="1:17" ht="13.5">
      <c r="A7" s="21" t="s">
        <v>25</v>
      </c>
      <c r="B7" s="20"/>
      <c r="C7" s="3">
        <v>1130052</v>
      </c>
      <c r="D7" s="3">
        <v>1130052</v>
      </c>
      <c r="E7" s="3">
        <v>1130052</v>
      </c>
      <c r="F7" s="3">
        <v>1130052</v>
      </c>
      <c r="G7" s="3">
        <v>1130052</v>
      </c>
      <c r="H7" s="3">
        <v>1130052</v>
      </c>
      <c r="I7" s="3">
        <v>1130052</v>
      </c>
      <c r="J7" s="3">
        <v>1130052</v>
      </c>
      <c r="K7" s="3">
        <v>1130052</v>
      </c>
      <c r="L7" s="3">
        <v>1130052</v>
      </c>
      <c r="M7" s="3">
        <v>1130052</v>
      </c>
      <c r="N7" s="4">
        <v>1130046</v>
      </c>
      <c r="O7" s="6">
        <v>13560618</v>
      </c>
      <c r="P7" s="3">
        <v>14184407</v>
      </c>
      <c r="Q7" s="4">
        <v>14836898</v>
      </c>
    </row>
    <row r="8" spans="1:17" ht="13.5">
      <c r="A8" s="21" t="s">
        <v>26</v>
      </c>
      <c r="B8" s="20"/>
      <c r="C8" s="3">
        <v>624298</v>
      </c>
      <c r="D8" s="3">
        <v>624298</v>
      </c>
      <c r="E8" s="3">
        <v>624298</v>
      </c>
      <c r="F8" s="3">
        <v>624298</v>
      </c>
      <c r="G8" s="3">
        <v>624298</v>
      </c>
      <c r="H8" s="3">
        <v>624298</v>
      </c>
      <c r="I8" s="3">
        <v>624298</v>
      </c>
      <c r="J8" s="3">
        <v>624298</v>
      </c>
      <c r="K8" s="3">
        <v>624298</v>
      </c>
      <c r="L8" s="3">
        <v>624298</v>
      </c>
      <c r="M8" s="3">
        <v>624298</v>
      </c>
      <c r="N8" s="4">
        <v>624305</v>
      </c>
      <c r="O8" s="6">
        <v>7491583</v>
      </c>
      <c r="P8" s="3">
        <v>7836196</v>
      </c>
      <c r="Q8" s="4">
        <v>8196661</v>
      </c>
    </row>
    <row r="9" spans="1:17" ht="13.5">
      <c r="A9" s="21" t="s">
        <v>27</v>
      </c>
      <c r="B9" s="20"/>
      <c r="C9" s="22">
        <v>705262</v>
      </c>
      <c r="D9" s="22">
        <v>705262</v>
      </c>
      <c r="E9" s="22">
        <v>705262</v>
      </c>
      <c r="F9" s="22">
        <v>705262</v>
      </c>
      <c r="G9" s="22">
        <v>705262</v>
      </c>
      <c r="H9" s="22">
        <v>705262</v>
      </c>
      <c r="I9" s="22">
        <v>705262</v>
      </c>
      <c r="J9" s="22">
        <v>705262</v>
      </c>
      <c r="K9" s="22">
        <v>705262</v>
      </c>
      <c r="L9" s="22">
        <v>705262</v>
      </c>
      <c r="M9" s="22">
        <v>705262</v>
      </c>
      <c r="N9" s="23">
        <v>705264</v>
      </c>
      <c r="O9" s="24">
        <v>8463146</v>
      </c>
      <c r="P9" s="22">
        <v>8852451</v>
      </c>
      <c r="Q9" s="23">
        <v>9259664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59584</v>
      </c>
      <c r="D11" s="3">
        <v>59584</v>
      </c>
      <c r="E11" s="3">
        <v>59584</v>
      </c>
      <c r="F11" s="3">
        <v>59584</v>
      </c>
      <c r="G11" s="3">
        <v>59584</v>
      </c>
      <c r="H11" s="3">
        <v>59584</v>
      </c>
      <c r="I11" s="3">
        <v>59584</v>
      </c>
      <c r="J11" s="3">
        <v>59584</v>
      </c>
      <c r="K11" s="3">
        <v>59584</v>
      </c>
      <c r="L11" s="3">
        <v>59584</v>
      </c>
      <c r="M11" s="3">
        <v>59584</v>
      </c>
      <c r="N11" s="4">
        <v>59576</v>
      </c>
      <c r="O11" s="6">
        <v>715000</v>
      </c>
      <c r="P11" s="3">
        <v>747890</v>
      </c>
      <c r="Q11" s="4">
        <v>782293</v>
      </c>
    </row>
    <row r="12" spans="1:17" ht="13.5">
      <c r="A12" s="19" t="s">
        <v>29</v>
      </c>
      <c r="B12" s="25"/>
      <c r="C12" s="3">
        <v>41667</v>
      </c>
      <c r="D12" s="3">
        <v>41667</v>
      </c>
      <c r="E12" s="3">
        <v>41667</v>
      </c>
      <c r="F12" s="3">
        <v>41667</v>
      </c>
      <c r="G12" s="3">
        <v>41667</v>
      </c>
      <c r="H12" s="3">
        <v>41667</v>
      </c>
      <c r="I12" s="3">
        <v>41667</v>
      </c>
      <c r="J12" s="3">
        <v>41667</v>
      </c>
      <c r="K12" s="3">
        <v>41667</v>
      </c>
      <c r="L12" s="3">
        <v>41667</v>
      </c>
      <c r="M12" s="3">
        <v>41667</v>
      </c>
      <c r="N12" s="4">
        <v>41663</v>
      </c>
      <c r="O12" s="6">
        <v>500000</v>
      </c>
      <c r="P12" s="3">
        <v>523000</v>
      </c>
      <c r="Q12" s="4">
        <v>547058</v>
      </c>
    </row>
    <row r="13" spans="1:17" ht="13.5">
      <c r="A13" s="19" t="s">
        <v>30</v>
      </c>
      <c r="B13" s="25"/>
      <c r="C13" s="3">
        <v>104167</v>
      </c>
      <c r="D13" s="3">
        <v>104167</v>
      </c>
      <c r="E13" s="3">
        <v>104167</v>
      </c>
      <c r="F13" s="3">
        <v>104167</v>
      </c>
      <c r="G13" s="3">
        <v>104167</v>
      </c>
      <c r="H13" s="3">
        <v>104167</v>
      </c>
      <c r="I13" s="3">
        <v>104167</v>
      </c>
      <c r="J13" s="3">
        <v>104167</v>
      </c>
      <c r="K13" s="3">
        <v>104167</v>
      </c>
      <c r="L13" s="3">
        <v>104167</v>
      </c>
      <c r="M13" s="3">
        <v>104167</v>
      </c>
      <c r="N13" s="4">
        <v>104163</v>
      </c>
      <c r="O13" s="6">
        <v>1250000</v>
      </c>
      <c r="P13" s="3">
        <v>1307500</v>
      </c>
      <c r="Q13" s="4">
        <v>1367645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2750</v>
      </c>
      <c r="D15" s="3">
        <v>2750</v>
      </c>
      <c r="E15" s="3">
        <v>2750</v>
      </c>
      <c r="F15" s="3">
        <v>2750</v>
      </c>
      <c r="G15" s="3">
        <v>2750</v>
      </c>
      <c r="H15" s="3">
        <v>2750</v>
      </c>
      <c r="I15" s="3">
        <v>2750</v>
      </c>
      <c r="J15" s="3">
        <v>2750</v>
      </c>
      <c r="K15" s="3">
        <v>2750</v>
      </c>
      <c r="L15" s="3">
        <v>2750</v>
      </c>
      <c r="M15" s="3">
        <v>2750</v>
      </c>
      <c r="N15" s="4">
        <v>2750</v>
      </c>
      <c r="O15" s="6">
        <v>33000</v>
      </c>
      <c r="P15" s="3">
        <v>34518</v>
      </c>
      <c r="Q15" s="4">
        <v>36106</v>
      </c>
    </row>
    <row r="16" spans="1:17" ht="13.5">
      <c r="A16" s="19" t="s">
        <v>33</v>
      </c>
      <c r="B16" s="25"/>
      <c r="C16" s="3">
        <v>13583</v>
      </c>
      <c r="D16" s="3">
        <v>13583</v>
      </c>
      <c r="E16" s="3">
        <v>13583</v>
      </c>
      <c r="F16" s="3">
        <v>13583</v>
      </c>
      <c r="G16" s="3">
        <v>13583</v>
      </c>
      <c r="H16" s="3">
        <v>13583</v>
      </c>
      <c r="I16" s="3">
        <v>13583</v>
      </c>
      <c r="J16" s="3">
        <v>13583</v>
      </c>
      <c r="K16" s="3">
        <v>13583</v>
      </c>
      <c r="L16" s="3">
        <v>13583</v>
      </c>
      <c r="M16" s="3">
        <v>13583</v>
      </c>
      <c r="N16" s="4">
        <v>13587</v>
      </c>
      <c r="O16" s="6">
        <v>163000</v>
      </c>
      <c r="P16" s="3">
        <v>170498</v>
      </c>
      <c r="Q16" s="4">
        <v>178341</v>
      </c>
    </row>
    <row r="17" spans="1:17" ht="13.5">
      <c r="A17" s="21" t="s">
        <v>34</v>
      </c>
      <c r="B17" s="20"/>
      <c r="C17" s="3">
        <v>20833</v>
      </c>
      <c r="D17" s="3">
        <v>20833</v>
      </c>
      <c r="E17" s="3">
        <v>20833</v>
      </c>
      <c r="F17" s="3">
        <v>20833</v>
      </c>
      <c r="G17" s="3">
        <v>20833</v>
      </c>
      <c r="H17" s="3">
        <v>20833</v>
      </c>
      <c r="I17" s="3">
        <v>20833</v>
      </c>
      <c r="J17" s="3">
        <v>20833</v>
      </c>
      <c r="K17" s="3">
        <v>20833</v>
      </c>
      <c r="L17" s="3">
        <v>20833</v>
      </c>
      <c r="M17" s="3">
        <v>20833</v>
      </c>
      <c r="N17" s="4">
        <v>20837</v>
      </c>
      <c r="O17" s="6">
        <v>250000</v>
      </c>
      <c r="P17" s="3">
        <v>261500</v>
      </c>
      <c r="Q17" s="4">
        <v>273529</v>
      </c>
    </row>
    <row r="18" spans="1:17" ht="13.5">
      <c r="A18" s="19" t="s">
        <v>35</v>
      </c>
      <c r="B18" s="25"/>
      <c r="C18" s="3">
        <v>2597917</v>
      </c>
      <c r="D18" s="3">
        <v>2597917</v>
      </c>
      <c r="E18" s="3">
        <v>2597917</v>
      </c>
      <c r="F18" s="3">
        <v>2597917</v>
      </c>
      <c r="G18" s="3">
        <v>2597917</v>
      </c>
      <c r="H18" s="3">
        <v>2597917</v>
      </c>
      <c r="I18" s="3">
        <v>2597917</v>
      </c>
      <c r="J18" s="3">
        <v>2597917</v>
      </c>
      <c r="K18" s="3">
        <v>2597917</v>
      </c>
      <c r="L18" s="3">
        <v>2597917</v>
      </c>
      <c r="M18" s="3">
        <v>2597917</v>
      </c>
      <c r="N18" s="4">
        <v>2597913</v>
      </c>
      <c r="O18" s="6">
        <v>31175000</v>
      </c>
      <c r="P18" s="3">
        <v>34468000</v>
      </c>
      <c r="Q18" s="4">
        <v>37294991</v>
      </c>
    </row>
    <row r="19" spans="1:17" ht="13.5">
      <c r="A19" s="19" t="s">
        <v>36</v>
      </c>
      <c r="B19" s="25"/>
      <c r="C19" s="22">
        <v>16087</v>
      </c>
      <c r="D19" s="22">
        <v>16087</v>
      </c>
      <c r="E19" s="22">
        <v>16087</v>
      </c>
      <c r="F19" s="22">
        <v>16087</v>
      </c>
      <c r="G19" s="22">
        <v>16087</v>
      </c>
      <c r="H19" s="22">
        <v>16087</v>
      </c>
      <c r="I19" s="22">
        <v>16087</v>
      </c>
      <c r="J19" s="22">
        <v>16087</v>
      </c>
      <c r="K19" s="22">
        <v>16087</v>
      </c>
      <c r="L19" s="22">
        <v>16087</v>
      </c>
      <c r="M19" s="22">
        <v>16087</v>
      </c>
      <c r="N19" s="23">
        <v>16093</v>
      </c>
      <c r="O19" s="24">
        <v>193050</v>
      </c>
      <c r="P19" s="22">
        <v>201931</v>
      </c>
      <c r="Q19" s="23">
        <v>211220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8854594</v>
      </c>
      <c r="D21" s="29">
        <f t="shared" si="0"/>
        <v>8854594</v>
      </c>
      <c r="E21" s="29">
        <f t="shared" si="0"/>
        <v>8854594</v>
      </c>
      <c r="F21" s="29">
        <f>SUM(F5:F20)</f>
        <v>8854594</v>
      </c>
      <c r="G21" s="29">
        <f>SUM(G5:G20)</f>
        <v>8854594</v>
      </c>
      <c r="H21" s="29">
        <f>SUM(H5:H20)</f>
        <v>8854594</v>
      </c>
      <c r="I21" s="29">
        <f>SUM(I5:I20)</f>
        <v>8854594</v>
      </c>
      <c r="J21" s="29">
        <f t="shared" si="0"/>
        <v>8854594</v>
      </c>
      <c r="K21" s="29">
        <f>SUM(K5:K20)</f>
        <v>8854594</v>
      </c>
      <c r="L21" s="29">
        <f>SUM(L5:L20)</f>
        <v>8854594</v>
      </c>
      <c r="M21" s="29">
        <f>SUM(M5:M20)</f>
        <v>8854594</v>
      </c>
      <c r="N21" s="30">
        <f t="shared" si="0"/>
        <v>8854583</v>
      </c>
      <c r="O21" s="31">
        <f t="shared" si="0"/>
        <v>106255117</v>
      </c>
      <c r="P21" s="29">
        <f t="shared" si="0"/>
        <v>113340729</v>
      </c>
      <c r="Q21" s="32">
        <f t="shared" si="0"/>
        <v>119795874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3653826</v>
      </c>
      <c r="D24" s="3">
        <v>3653826</v>
      </c>
      <c r="E24" s="3">
        <v>3653826</v>
      </c>
      <c r="F24" s="3">
        <v>3653826</v>
      </c>
      <c r="G24" s="3">
        <v>3653826</v>
      </c>
      <c r="H24" s="3">
        <v>3653826</v>
      </c>
      <c r="I24" s="3">
        <v>3653826</v>
      </c>
      <c r="J24" s="3">
        <v>3653826</v>
      </c>
      <c r="K24" s="3">
        <v>3653826</v>
      </c>
      <c r="L24" s="3">
        <v>3653826</v>
      </c>
      <c r="M24" s="3">
        <v>3653826</v>
      </c>
      <c r="N24" s="36">
        <v>3653839</v>
      </c>
      <c r="O24" s="6">
        <v>43845925</v>
      </c>
      <c r="P24" s="3">
        <v>45562551</v>
      </c>
      <c r="Q24" s="4">
        <v>48374696</v>
      </c>
    </row>
    <row r="25" spans="1:17" ht="13.5">
      <c r="A25" s="21" t="s">
        <v>41</v>
      </c>
      <c r="B25" s="20"/>
      <c r="C25" s="3">
        <v>294492</v>
      </c>
      <c r="D25" s="3">
        <v>294492</v>
      </c>
      <c r="E25" s="3">
        <v>294492</v>
      </c>
      <c r="F25" s="3">
        <v>294492</v>
      </c>
      <c r="G25" s="3">
        <v>294492</v>
      </c>
      <c r="H25" s="3">
        <v>294492</v>
      </c>
      <c r="I25" s="3">
        <v>294492</v>
      </c>
      <c r="J25" s="3">
        <v>294492</v>
      </c>
      <c r="K25" s="3">
        <v>294492</v>
      </c>
      <c r="L25" s="3">
        <v>294492</v>
      </c>
      <c r="M25" s="3">
        <v>294492</v>
      </c>
      <c r="N25" s="4">
        <v>294494</v>
      </c>
      <c r="O25" s="6">
        <v>3533906</v>
      </c>
      <c r="P25" s="3">
        <v>3754774</v>
      </c>
      <c r="Q25" s="4">
        <v>3989447</v>
      </c>
    </row>
    <row r="26" spans="1:17" ht="13.5">
      <c r="A26" s="21" t="s">
        <v>42</v>
      </c>
      <c r="B26" s="20"/>
      <c r="C26" s="3">
        <v>908638</v>
      </c>
      <c r="D26" s="3">
        <v>908638</v>
      </c>
      <c r="E26" s="3">
        <v>908638</v>
      </c>
      <c r="F26" s="3">
        <v>908638</v>
      </c>
      <c r="G26" s="3">
        <v>908638</v>
      </c>
      <c r="H26" s="3">
        <v>908638</v>
      </c>
      <c r="I26" s="3">
        <v>908638</v>
      </c>
      <c r="J26" s="3">
        <v>908638</v>
      </c>
      <c r="K26" s="3">
        <v>908638</v>
      </c>
      <c r="L26" s="3">
        <v>908638</v>
      </c>
      <c r="M26" s="3">
        <v>908638</v>
      </c>
      <c r="N26" s="4">
        <v>908642</v>
      </c>
      <c r="O26" s="6">
        <v>10903660</v>
      </c>
      <c r="P26" s="3">
        <v>11456069</v>
      </c>
      <c r="Q26" s="4">
        <v>11983051</v>
      </c>
    </row>
    <row r="27" spans="1:17" ht="13.5">
      <c r="A27" s="21" t="s">
        <v>43</v>
      </c>
      <c r="B27" s="20"/>
      <c r="C27" s="3">
        <v>873052</v>
      </c>
      <c r="D27" s="3">
        <v>873052</v>
      </c>
      <c r="E27" s="3">
        <v>873052</v>
      </c>
      <c r="F27" s="3">
        <v>873052</v>
      </c>
      <c r="G27" s="3">
        <v>873052</v>
      </c>
      <c r="H27" s="3">
        <v>873052</v>
      </c>
      <c r="I27" s="3">
        <v>873052</v>
      </c>
      <c r="J27" s="3">
        <v>873052</v>
      </c>
      <c r="K27" s="3">
        <v>873052</v>
      </c>
      <c r="L27" s="3">
        <v>873052</v>
      </c>
      <c r="M27" s="3">
        <v>873052</v>
      </c>
      <c r="N27" s="36">
        <v>873053</v>
      </c>
      <c r="O27" s="6">
        <v>10476625</v>
      </c>
      <c r="P27" s="3">
        <v>12346641</v>
      </c>
      <c r="Q27" s="4">
        <v>12950001</v>
      </c>
    </row>
    <row r="28" spans="1:17" ht="13.5">
      <c r="A28" s="21" t="s">
        <v>44</v>
      </c>
      <c r="B28" s="20"/>
      <c r="C28" s="3">
        <v>200236</v>
      </c>
      <c r="D28" s="3">
        <v>200236</v>
      </c>
      <c r="E28" s="3">
        <v>200236</v>
      </c>
      <c r="F28" s="3">
        <v>200236</v>
      </c>
      <c r="G28" s="3">
        <v>200236</v>
      </c>
      <c r="H28" s="3">
        <v>200236</v>
      </c>
      <c r="I28" s="3">
        <v>200236</v>
      </c>
      <c r="J28" s="3">
        <v>200236</v>
      </c>
      <c r="K28" s="3">
        <v>200236</v>
      </c>
      <c r="L28" s="3">
        <v>200236</v>
      </c>
      <c r="M28" s="3">
        <v>200236</v>
      </c>
      <c r="N28" s="4">
        <v>200247</v>
      </c>
      <c r="O28" s="6">
        <v>2402843</v>
      </c>
      <c r="P28" s="3">
        <v>2504567</v>
      </c>
      <c r="Q28" s="4">
        <v>2611784</v>
      </c>
    </row>
    <row r="29" spans="1:17" ht="13.5">
      <c r="A29" s="21" t="s">
        <v>45</v>
      </c>
      <c r="B29" s="20"/>
      <c r="C29" s="3">
        <v>2279630</v>
      </c>
      <c r="D29" s="3">
        <v>2279630</v>
      </c>
      <c r="E29" s="3">
        <v>2279630</v>
      </c>
      <c r="F29" s="3">
        <v>2279630</v>
      </c>
      <c r="G29" s="3">
        <v>2279630</v>
      </c>
      <c r="H29" s="3">
        <v>2279630</v>
      </c>
      <c r="I29" s="3">
        <v>2279630</v>
      </c>
      <c r="J29" s="3">
        <v>2279630</v>
      </c>
      <c r="K29" s="3">
        <v>2279630</v>
      </c>
      <c r="L29" s="3">
        <v>2279630</v>
      </c>
      <c r="M29" s="3">
        <v>2279630</v>
      </c>
      <c r="N29" s="36">
        <v>2279628</v>
      </c>
      <c r="O29" s="6">
        <v>27355558</v>
      </c>
      <c r="P29" s="3">
        <v>28778047</v>
      </c>
      <c r="Q29" s="4">
        <v>31339293</v>
      </c>
    </row>
    <row r="30" spans="1:17" ht="13.5">
      <c r="A30" s="21" t="s">
        <v>46</v>
      </c>
      <c r="B30" s="20"/>
      <c r="C30" s="3">
        <v>210020</v>
      </c>
      <c r="D30" s="3">
        <v>210020</v>
      </c>
      <c r="E30" s="3">
        <v>210020</v>
      </c>
      <c r="F30" s="3">
        <v>210020</v>
      </c>
      <c r="G30" s="3">
        <v>210020</v>
      </c>
      <c r="H30" s="3">
        <v>210020</v>
      </c>
      <c r="I30" s="3">
        <v>210020</v>
      </c>
      <c r="J30" s="3">
        <v>210020</v>
      </c>
      <c r="K30" s="3">
        <v>210020</v>
      </c>
      <c r="L30" s="3">
        <v>210020</v>
      </c>
      <c r="M30" s="3">
        <v>210020</v>
      </c>
      <c r="N30" s="4">
        <v>210010</v>
      </c>
      <c r="O30" s="6">
        <v>2520230</v>
      </c>
      <c r="P30" s="3">
        <v>3596390</v>
      </c>
      <c r="Q30" s="4">
        <v>3761823</v>
      </c>
    </row>
    <row r="31" spans="1:17" ht="13.5">
      <c r="A31" s="21" t="s">
        <v>47</v>
      </c>
      <c r="B31" s="20"/>
      <c r="C31" s="3">
        <v>967307</v>
      </c>
      <c r="D31" s="3">
        <v>967307</v>
      </c>
      <c r="E31" s="3">
        <v>967307</v>
      </c>
      <c r="F31" s="3">
        <v>967307</v>
      </c>
      <c r="G31" s="3">
        <v>967307</v>
      </c>
      <c r="H31" s="3">
        <v>967307</v>
      </c>
      <c r="I31" s="3">
        <v>967307</v>
      </c>
      <c r="J31" s="3">
        <v>967307</v>
      </c>
      <c r="K31" s="3">
        <v>967307</v>
      </c>
      <c r="L31" s="3">
        <v>967307</v>
      </c>
      <c r="M31" s="3">
        <v>967307</v>
      </c>
      <c r="N31" s="36">
        <v>967327</v>
      </c>
      <c r="O31" s="6">
        <v>11607704</v>
      </c>
      <c r="P31" s="3">
        <v>11181638</v>
      </c>
      <c r="Q31" s="4">
        <v>11695993</v>
      </c>
    </row>
    <row r="32" spans="1:17" ht="13.5">
      <c r="A32" s="21" t="s">
        <v>35</v>
      </c>
      <c r="B32" s="20"/>
      <c r="C32" s="3">
        <v>5000</v>
      </c>
      <c r="D32" s="3">
        <v>5000</v>
      </c>
      <c r="E32" s="3">
        <v>5000</v>
      </c>
      <c r="F32" s="3">
        <v>5000</v>
      </c>
      <c r="G32" s="3">
        <v>5000</v>
      </c>
      <c r="H32" s="3">
        <v>5000</v>
      </c>
      <c r="I32" s="3">
        <v>5000</v>
      </c>
      <c r="J32" s="3">
        <v>5000</v>
      </c>
      <c r="K32" s="3">
        <v>5000</v>
      </c>
      <c r="L32" s="3">
        <v>5000</v>
      </c>
      <c r="M32" s="3">
        <v>5000</v>
      </c>
      <c r="N32" s="4">
        <v>5000</v>
      </c>
      <c r="O32" s="6">
        <v>60000</v>
      </c>
      <c r="P32" s="3">
        <v>62760</v>
      </c>
      <c r="Q32" s="4">
        <v>65647</v>
      </c>
    </row>
    <row r="33" spans="1:17" ht="13.5">
      <c r="A33" s="21" t="s">
        <v>48</v>
      </c>
      <c r="B33" s="20"/>
      <c r="C33" s="3">
        <v>819076</v>
      </c>
      <c r="D33" s="3">
        <v>819076</v>
      </c>
      <c r="E33" s="3">
        <v>819076</v>
      </c>
      <c r="F33" s="3">
        <v>819076</v>
      </c>
      <c r="G33" s="3">
        <v>819076</v>
      </c>
      <c r="H33" s="3">
        <v>819076</v>
      </c>
      <c r="I33" s="3">
        <v>819076</v>
      </c>
      <c r="J33" s="3">
        <v>819076</v>
      </c>
      <c r="K33" s="3">
        <v>819076</v>
      </c>
      <c r="L33" s="3">
        <v>819076</v>
      </c>
      <c r="M33" s="3">
        <v>819076</v>
      </c>
      <c r="N33" s="4">
        <v>819066</v>
      </c>
      <c r="O33" s="6">
        <v>9828902</v>
      </c>
      <c r="P33" s="3">
        <v>10251171</v>
      </c>
      <c r="Q33" s="4">
        <v>10722718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10211277</v>
      </c>
      <c r="D35" s="29">
        <f t="shared" si="1"/>
        <v>10211277</v>
      </c>
      <c r="E35" s="29">
        <f t="shared" si="1"/>
        <v>10211277</v>
      </c>
      <c r="F35" s="29">
        <f>SUM(F24:F34)</f>
        <v>10211277</v>
      </c>
      <c r="G35" s="29">
        <f>SUM(G24:G34)</f>
        <v>10211277</v>
      </c>
      <c r="H35" s="29">
        <f>SUM(H24:H34)</f>
        <v>10211277</v>
      </c>
      <c r="I35" s="29">
        <f>SUM(I24:I34)</f>
        <v>10211277</v>
      </c>
      <c r="J35" s="29">
        <f t="shared" si="1"/>
        <v>10211277</v>
      </c>
      <c r="K35" s="29">
        <f>SUM(K24:K34)</f>
        <v>10211277</v>
      </c>
      <c r="L35" s="29">
        <f>SUM(L24:L34)</f>
        <v>10211277</v>
      </c>
      <c r="M35" s="29">
        <f>SUM(M24:M34)</f>
        <v>10211277</v>
      </c>
      <c r="N35" s="32">
        <f t="shared" si="1"/>
        <v>10211306</v>
      </c>
      <c r="O35" s="31">
        <f t="shared" si="1"/>
        <v>122535353</v>
      </c>
      <c r="P35" s="29">
        <f t="shared" si="1"/>
        <v>129494608</v>
      </c>
      <c r="Q35" s="32">
        <f t="shared" si="1"/>
        <v>137494453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-1356683</v>
      </c>
      <c r="D37" s="42">
        <f t="shared" si="2"/>
        <v>-1356683</v>
      </c>
      <c r="E37" s="42">
        <f t="shared" si="2"/>
        <v>-1356683</v>
      </c>
      <c r="F37" s="42">
        <f>+F21-F35</f>
        <v>-1356683</v>
      </c>
      <c r="G37" s="42">
        <f>+G21-G35</f>
        <v>-1356683</v>
      </c>
      <c r="H37" s="42">
        <f>+H21-H35</f>
        <v>-1356683</v>
      </c>
      <c r="I37" s="42">
        <f>+I21-I35</f>
        <v>-1356683</v>
      </c>
      <c r="J37" s="42">
        <f t="shared" si="2"/>
        <v>-1356683</v>
      </c>
      <c r="K37" s="42">
        <f>+K21-K35</f>
        <v>-1356683</v>
      </c>
      <c r="L37" s="42">
        <f>+L21-L35</f>
        <v>-1356683</v>
      </c>
      <c r="M37" s="42">
        <f>+M21-M35</f>
        <v>-1356683</v>
      </c>
      <c r="N37" s="43">
        <f t="shared" si="2"/>
        <v>-1356723</v>
      </c>
      <c r="O37" s="44">
        <f t="shared" si="2"/>
        <v>-16280236</v>
      </c>
      <c r="P37" s="42">
        <f t="shared" si="2"/>
        <v>-16153879</v>
      </c>
      <c r="Q37" s="43">
        <f t="shared" si="2"/>
        <v>-17698579</v>
      </c>
    </row>
    <row r="38" spans="1:17" ht="21" customHeight="1">
      <c r="A38" s="45" t="s">
        <v>52</v>
      </c>
      <c r="B38" s="25"/>
      <c r="C38" s="3">
        <v>5527167</v>
      </c>
      <c r="D38" s="3">
        <v>5527167</v>
      </c>
      <c r="E38" s="3">
        <v>5527167</v>
      </c>
      <c r="F38" s="3">
        <v>5527167</v>
      </c>
      <c r="G38" s="3">
        <v>5527167</v>
      </c>
      <c r="H38" s="3">
        <v>5527167</v>
      </c>
      <c r="I38" s="3">
        <v>5527167</v>
      </c>
      <c r="J38" s="3">
        <v>5527167</v>
      </c>
      <c r="K38" s="3">
        <v>5527167</v>
      </c>
      <c r="L38" s="3">
        <v>5527167</v>
      </c>
      <c r="M38" s="3">
        <v>5527167</v>
      </c>
      <c r="N38" s="4">
        <v>5527163</v>
      </c>
      <c r="O38" s="6">
        <v>66326000</v>
      </c>
      <c r="P38" s="3">
        <v>27168000</v>
      </c>
      <c r="Q38" s="4">
        <v>27493000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4170484</v>
      </c>
      <c r="D41" s="50">
        <f t="shared" si="3"/>
        <v>4170484</v>
      </c>
      <c r="E41" s="50">
        <f t="shared" si="3"/>
        <v>4170484</v>
      </c>
      <c r="F41" s="50">
        <f>SUM(F37:F40)</f>
        <v>4170484</v>
      </c>
      <c r="G41" s="50">
        <f>SUM(G37:G40)</f>
        <v>4170484</v>
      </c>
      <c r="H41" s="50">
        <f>SUM(H37:H40)</f>
        <v>4170484</v>
      </c>
      <c r="I41" s="50">
        <f>SUM(I37:I40)</f>
        <v>4170484</v>
      </c>
      <c r="J41" s="50">
        <f t="shared" si="3"/>
        <v>4170484</v>
      </c>
      <c r="K41" s="50">
        <f>SUM(K37:K40)</f>
        <v>4170484</v>
      </c>
      <c r="L41" s="50">
        <f>SUM(L37:L40)</f>
        <v>4170484</v>
      </c>
      <c r="M41" s="50">
        <f>SUM(M37:M40)</f>
        <v>4170484</v>
      </c>
      <c r="N41" s="51">
        <f t="shared" si="3"/>
        <v>4170440</v>
      </c>
      <c r="O41" s="52">
        <f t="shared" si="3"/>
        <v>50045764</v>
      </c>
      <c r="P41" s="50">
        <f t="shared" si="3"/>
        <v>11014121</v>
      </c>
      <c r="Q41" s="51">
        <f t="shared" si="3"/>
        <v>9794421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4170484</v>
      </c>
      <c r="D43" s="57">
        <f t="shared" si="4"/>
        <v>4170484</v>
      </c>
      <c r="E43" s="57">
        <f t="shared" si="4"/>
        <v>4170484</v>
      </c>
      <c r="F43" s="57">
        <f>+F41-F42</f>
        <v>4170484</v>
      </c>
      <c r="G43" s="57">
        <f>+G41-G42</f>
        <v>4170484</v>
      </c>
      <c r="H43" s="57">
        <f>+H41-H42</f>
        <v>4170484</v>
      </c>
      <c r="I43" s="57">
        <f>+I41-I42</f>
        <v>4170484</v>
      </c>
      <c r="J43" s="57">
        <f t="shared" si="4"/>
        <v>4170484</v>
      </c>
      <c r="K43" s="57">
        <f>+K41-K42</f>
        <v>4170484</v>
      </c>
      <c r="L43" s="57">
        <f>+L41-L42</f>
        <v>4170484</v>
      </c>
      <c r="M43" s="57">
        <f>+M41-M42</f>
        <v>4170484</v>
      </c>
      <c r="N43" s="58">
        <f t="shared" si="4"/>
        <v>4170440</v>
      </c>
      <c r="O43" s="59">
        <f t="shared" si="4"/>
        <v>50045764</v>
      </c>
      <c r="P43" s="57">
        <f t="shared" si="4"/>
        <v>11014121</v>
      </c>
      <c r="Q43" s="58">
        <f t="shared" si="4"/>
        <v>9794421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4170484</v>
      </c>
      <c r="D45" s="50">
        <f t="shared" si="5"/>
        <v>4170484</v>
      </c>
      <c r="E45" s="50">
        <f t="shared" si="5"/>
        <v>4170484</v>
      </c>
      <c r="F45" s="50">
        <f>SUM(F43:F44)</f>
        <v>4170484</v>
      </c>
      <c r="G45" s="50">
        <f>SUM(G43:G44)</f>
        <v>4170484</v>
      </c>
      <c r="H45" s="50">
        <f>SUM(H43:H44)</f>
        <v>4170484</v>
      </c>
      <c r="I45" s="50">
        <f>SUM(I43:I44)</f>
        <v>4170484</v>
      </c>
      <c r="J45" s="50">
        <f t="shared" si="5"/>
        <v>4170484</v>
      </c>
      <c r="K45" s="50">
        <f>SUM(K43:K44)</f>
        <v>4170484</v>
      </c>
      <c r="L45" s="50">
        <f>SUM(L43:L44)</f>
        <v>4170484</v>
      </c>
      <c r="M45" s="50">
        <f>SUM(M43:M44)</f>
        <v>4170484</v>
      </c>
      <c r="N45" s="51">
        <f t="shared" si="5"/>
        <v>4170440</v>
      </c>
      <c r="O45" s="52">
        <f t="shared" si="5"/>
        <v>50045764</v>
      </c>
      <c r="P45" s="50">
        <f t="shared" si="5"/>
        <v>11014121</v>
      </c>
      <c r="Q45" s="51">
        <f t="shared" si="5"/>
        <v>9794421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4170484</v>
      </c>
      <c r="D47" s="63">
        <f t="shared" si="6"/>
        <v>4170484</v>
      </c>
      <c r="E47" s="63">
        <f t="shared" si="6"/>
        <v>4170484</v>
      </c>
      <c r="F47" s="63">
        <f>SUM(F45:F46)</f>
        <v>4170484</v>
      </c>
      <c r="G47" s="63">
        <f>SUM(G45:G46)</f>
        <v>4170484</v>
      </c>
      <c r="H47" s="63">
        <f>SUM(H45:H46)</f>
        <v>4170484</v>
      </c>
      <c r="I47" s="63">
        <f>SUM(I45:I46)</f>
        <v>4170484</v>
      </c>
      <c r="J47" s="63">
        <f t="shared" si="6"/>
        <v>4170484</v>
      </c>
      <c r="K47" s="63">
        <f>SUM(K45:K46)</f>
        <v>4170484</v>
      </c>
      <c r="L47" s="63">
        <f>SUM(L45:L46)</f>
        <v>4170484</v>
      </c>
      <c r="M47" s="63">
        <f>SUM(M45:M46)</f>
        <v>4170484</v>
      </c>
      <c r="N47" s="64">
        <f t="shared" si="6"/>
        <v>4170440</v>
      </c>
      <c r="O47" s="65">
        <f t="shared" si="6"/>
        <v>50045764</v>
      </c>
      <c r="P47" s="63">
        <f t="shared" si="6"/>
        <v>11014121</v>
      </c>
      <c r="Q47" s="66">
        <f t="shared" si="6"/>
        <v>9794421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2020-11-26T15:57:28Z</dcterms:created>
  <dcterms:modified xsi:type="dcterms:W3CDTF">2020-11-26T15:58:10Z</dcterms:modified>
  <cp:category/>
  <cp:version/>
  <cp:contentType/>
  <cp:contentStatus/>
</cp:coreProperties>
</file>